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defaultThemeVersion="166925"/>
  <mc:AlternateContent xmlns:mc="http://schemas.openxmlformats.org/markup-compatibility/2006">
    <mc:Choice Requires="x15">
      <x15ac:absPath xmlns:x15ac="http://schemas.microsoft.com/office/spreadsheetml/2010/11/ac" url="\\Cdc\project\CGH_OD_ADPD\Strategic\NCD Global Partners\Bloomberg\D4H NCD Risk Factor Surveillance\Countries\Rwanda\NCD MPS\Data\Data Release Package\"/>
    </mc:Choice>
  </mc:AlternateContent>
  <xr:revisionPtr revIDLastSave="1" documentId="13_ncr:1_{6048E3A4-0996-4015-9CB2-3AD195254856}" xr6:coauthVersionLast="47" xr6:coauthVersionMax="47" xr10:uidLastSave="{0DCC87FE-9E55-4B56-BE42-5FE5F2837FE4}"/>
  <bookViews>
    <workbookView xWindow="-110" yWindow="-110" windowWidth="19420" windowHeight="10420" xr2:uid="{168B8D6F-BF4D-4852-BF80-A572A70E0FAB}"/>
  </bookViews>
  <sheets>
    <sheet name="Rwanda"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 i="1" l="1"/>
  <c r="L6" i="1"/>
  <c r="L5" i="1"/>
  <c r="H7" i="1"/>
  <c r="H6" i="1"/>
  <c r="H5" i="1"/>
  <c r="D7" i="1"/>
  <c r="D6" i="1"/>
  <c r="D5" i="1"/>
</calcChain>
</file>

<file path=xl/sharedStrings.xml><?xml version="1.0" encoding="utf-8"?>
<sst xmlns="http://schemas.openxmlformats.org/spreadsheetml/2006/main" count="130" uniqueCount="76">
  <si>
    <r>
      <rPr>
        <sz val="11"/>
        <color rgb="FF000000"/>
        <rFont val="Calibri"/>
      </rPr>
      <t>The 2022 Rwanda Non-Communicable Disease Mobile phone survey, conducted by the Rwanda Ministry of Health, was a nationally representative mobile phone survey of men and women aged 18 years and older designed to produce comparable data on Non-Communicable diseases and their related risk factors.
The survey employed a two-phase sample design to produce key indicators for the country stratified by male/female and age.  In phase one a sample of mobile phone numbers from an implicit frame of all possible mobile phone numbers was generated via random digit dialing.  In phase two, phase one respondents were stratified to the general population distribution.  A total of 360,740</t>
    </r>
    <r>
      <rPr>
        <sz val="11"/>
        <color rgb="FFFF0000"/>
        <rFont val="Calibri"/>
      </rPr>
      <t xml:space="preserve"> </t>
    </r>
    <r>
      <rPr>
        <sz val="11"/>
        <color rgb="FF000000"/>
        <rFont val="Calibri"/>
      </rPr>
      <t xml:space="preserve"> </t>
    </r>
    <r>
      <rPr>
        <sz val="11"/>
        <color rgb="FF000000"/>
        <rFont val="Calibri"/>
        <scheme val="minor"/>
      </rPr>
      <t>mobile phone numbers were dialed, of whic</t>
    </r>
    <r>
      <rPr>
        <sz val="11"/>
        <color rgb="FF000000"/>
        <rFont val="Calibri"/>
      </rPr>
      <t>h 29,127</t>
    </r>
    <r>
      <rPr>
        <sz val="11"/>
        <color rgb="FF000000"/>
        <rFont val="Calibri"/>
        <scheme val="minor"/>
      </rPr>
      <t xml:space="preserve"> mobile phone users were screened, and yielded 4,483 completed interviews.  The overall response rate was 5.6%.
</t>
    </r>
  </si>
  <si>
    <t>Overall</t>
  </si>
  <si>
    <t>Men</t>
  </si>
  <si>
    <t>Women</t>
  </si>
  <si>
    <t>Item Non-response*</t>
  </si>
  <si>
    <t>Demographic (sample)</t>
  </si>
  <si>
    <t>Age</t>
  </si>
  <si>
    <t>n</t>
  </si>
  <si>
    <t>%</t>
  </si>
  <si>
    <t>18-29</t>
  </si>
  <si>
    <t>N/A</t>
  </si>
  <si>
    <t>30-44</t>
  </si>
  <si>
    <t>45+</t>
  </si>
  <si>
    <t>Tobacco Use</t>
  </si>
  <si>
    <t>(95% CI)</t>
  </si>
  <si>
    <t>Tobacco Smokers</t>
  </si>
  <si>
    <t>Current tobacco smokers</t>
  </si>
  <si>
    <t>Daily tobacco smokers</t>
  </si>
  <si>
    <t>Non-daily tobacco smokers</t>
  </si>
  <si>
    <t>Never smokers</t>
  </si>
  <si>
    <t xml:space="preserve">Former smokers </t>
  </si>
  <si>
    <t>Current daily smokers among smokers</t>
  </si>
  <si>
    <t>Ever tobacco smokers</t>
  </si>
  <si>
    <t>Ever daily tobacco smokers</t>
  </si>
  <si>
    <t>Smokeless Tobacco Users</t>
  </si>
  <si>
    <t>Current smokeless tobacco users</t>
  </si>
  <si>
    <t>Daily smokeless tobacco users</t>
  </si>
  <si>
    <t>Never smokeless tobacco users</t>
  </si>
  <si>
    <t>Former smokeless tobacco user</t>
  </si>
  <si>
    <t>Tobacco Users (any use)</t>
  </si>
  <si>
    <t>Current tobacco users</t>
  </si>
  <si>
    <t>Tobacco Smoke in Home or Work</t>
  </si>
  <si>
    <t xml:space="preserve">Tobacco smoke in home </t>
  </si>
  <si>
    <t>Tobacco smoke at work</t>
  </si>
  <si>
    <t>Alcohol Use</t>
  </si>
  <si>
    <t>Alcohol use in the past 12 months</t>
  </si>
  <si>
    <t>42.2,</t>
  </si>
  <si>
    <t>52.8,</t>
  </si>
  <si>
    <t>31.2,</t>
  </si>
  <si>
    <t>Alcohol frequency among users in past 12 months</t>
  </si>
  <si>
    <t xml:space="preserve">      Daily</t>
  </si>
  <si>
    <t xml:space="preserve">      3-6 days per week</t>
  </si>
  <si>
    <t xml:space="preserve">      1-2 days per week</t>
  </si>
  <si>
    <t xml:space="preserve">      1-3 days per month</t>
  </si>
  <si>
    <t xml:space="preserve">      Less than once per month</t>
  </si>
  <si>
    <t>Alcohol use in the past 30 days</t>
  </si>
  <si>
    <t>Raised Blood Pressure/Hypertension</t>
  </si>
  <si>
    <t>Had blood pressure measured by doctor or health care professional</t>
  </si>
  <si>
    <t>Diagnosed by doctor or health care professional with raised blood pressure/hypertension</t>
  </si>
  <si>
    <t>Currently taking medication for raised blood pressure/hypertension</t>
  </si>
  <si>
    <t>Diet</t>
  </si>
  <si>
    <t>Salt Consumption</t>
  </si>
  <si>
    <t>Always or often add salt or salty sauce to food before eating or as they’re eating</t>
  </si>
  <si>
    <t>24.8,</t>
  </si>
  <si>
    <t xml:space="preserve">Always or often add salt or salty seasoning when cooking or preparing foods </t>
  </si>
  <si>
    <t>Always or often eat processed foods high in salt</t>
  </si>
  <si>
    <t>Fruit Consumption</t>
  </si>
  <si>
    <t>Mean (95% CI)</t>
  </si>
  <si>
    <t>Average number of days per week fruits are consumed</t>
  </si>
  <si>
    <t>Average number of servings of fruit consumed per day</t>
  </si>
  <si>
    <t>Vegetable Consumption</t>
  </si>
  <si>
    <t>Average number of days per week vegetables are consumed</t>
  </si>
  <si>
    <t>Average number of servings of vegetables consumed per day</t>
  </si>
  <si>
    <t>Fruit and Vegetable Consumption</t>
  </si>
  <si>
    <t>% (95% CI)</t>
  </si>
  <si>
    <t>Consume less than five servings of fruits OR vegetables per day</t>
  </si>
  <si>
    <t>Consume no fruits and vegetables</t>
  </si>
  <si>
    <t>Physical Activity</t>
  </si>
  <si>
    <t>Average number of days per week with 30 or more minutes of moderate physical activity</t>
  </si>
  <si>
    <t>Days in the past week, exercised a total of 30 minutes+ of physical activity (enough to raise your breathing rate)</t>
  </si>
  <si>
    <t xml:space="preserve">     Daily</t>
  </si>
  <si>
    <t xml:space="preserve">     5 - 6</t>
  </si>
  <si>
    <t xml:space="preserve">     3 - 4</t>
  </si>
  <si>
    <t xml:space="preserve">     1 - 2</t>
  </si>
  <si>
    <t xml:space="preserve">     None</t>
  </si>
  <si>
    <t>*Item nonresponse is calculated as: 1 - Ix/(I-Vx), where Ix equals the number of valid responses for question x, I equals the total number of respondents in the survey, and Vx equals the respondents with a valid skip for question x (i.e. an answer to a previous question prevented them from being asked question 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</si>
</sst>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 0.0%\)"/>
    <numFmt numFmtId="167" formatCode="\(0.0%"/>
  </numFmts>
  <fonts count="12">
    <font>
      <sz val="11"/>
      <color theme="1"/>
      <name val="Calibri"/>
      <family val="2"/>
      <scheme val="minor"/>
    </font>
    <font>
      <sz val="11"/>
      <color rgb="FF000000"/>
      <name val="Calibri"/>
      <family val="2"/>
    </font>
    <font>
      <sz val="11"/>
      <name val="Calibri"/>
      <family val="2"/>
    </font>
    <font>
      <sz val="10"/>
      <color rgb="FF000000"/>
      <name val="Verdana"/>
      <family val="2"/>
    </font>
    <font>
      <b/>
      <sz val="10"/>
      <color rgb="FF000000"/>
      <name val="Verdana"/>
      <family val="2"/>
    </font>
    <font>
      <i/>
      <sz val="10"/>
      <color rgb="FF000000"/>
      <name val="Verdana"/>
      <family val="2"/>
    </font>
    <font>
      <sz val="10"/>
      <name val="Verdana"/>
      <family val="2"/>
    </font>
    <font>
      <sz val="8"/>
      <color rgb="FF000000"/>
      <name val="Calibri"/>
      <family val="2"/>
      <scheme val="minor"/>
    </font>
    <font>
      <sz val="11"/>
      <name val="Calibri"/>
      <family val="2"/>
      <scheme val="minor"/>
    </font>
    <font>
      <sz val="11"/>
      <color rgb="FF000000"/>
      <name val="Calibri"/>
    </font>
    <font>
      <sz val="11"/>
      <color rgb="FFFF0000"/>
      <name val="Calibri"/>
    </font>
    <font>
      <sz val="11"/>
      <color rgb="FF000000"/>
      <name val="Calibri"/>
      <scheme val="minor"/>
    </font>
  </fonts>
  <fills count="5">
    <fill>
      <patternFill patternType="none"/>
    </fill>
    <fill>
      <patternFill patternType="gray125"/>
    </fill>
    <fill>
      <patternFill patternType="solid">
        <fgColor rgb="FFFBD4B4"/>
        <bgColor rgb="FFFBD4B4"/>
      </patternFill>
    </fill>
    <fill>
      <patternFill patternType="solid">
        <fgColor rgb="FFB2A1C7"/>
        <bgColor rgb="FFB2A1C7"/>
      </patternFill>
    </fill>
    <fill>
      <patternFill patternType="solid">
        <fgColor rgb="FFE5DFEC"/>
        <bgColor rgb="FFE5DFEC"/>
      </patternFill>
    </fill>
  </fills>
  <borders count="29">
    <border>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style="thin">
        <color indexed="64"/>
      </top>
      <bottom/>
      <diagonal/>
    </border>
    <border>
      <left style="thin">
        <color rgb="FF000000"/>
      </left>
      <right style="thin">
        <color rgb="FF000000"/>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indexed="64"/>
      </bottom>
      <diagonal/>
    </border>
    <border>
      <left/>
      <right style="thin">
        <color indexed="64"/>
      </right>
      <top style="thin">
        <color rgb="FF000000"/>
      </top>
      <bottom/>
      <diagonal/>
    </border>
    <border>
      <left/>
      <right style="thin">
        <color indexed="64"/>
      </right>
      <top/>
      <bottom/>
      <diagonal/>
    </border>
    <border>
      <left/>
      <right style="thin">
        <color indexed="64"/>
      </right>
      <top style="thin">
        <color rgb="FF000000"/>
      </top>
      <bottom style="thin">
        <color rgb="FF000000"/>
      </bottom>
      <diagonal/>
    </border>
    <border>
      <left/>
      <right style="thin">
        <color indexed="64"/>
      </right>
      <top/>
      <bottom style="thin">
        <color rgb="FF000000"/>
      </bottom>
      <diagonal/>
    </border>
    <border>
      <left/>
      <right style="thin">
        <color indexed="64"/>
      </right>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top/>
      <bottom/>
      <diagonal/>
    </border>
    <border>
      <left style="thin">
        <color indexed="64"/>
      </left>
      <right style="thin">
        <color rgb="FF000000"/>
      </right>
      <top/>
      <bottom/>
      <diagonal/>
    </border>
    <border>
      <left style="thin">
        <color indexed="64"/>
      </left>
      <right style="thin">
        <color indexed="64"/>
      </right>
      <top/>
      <bottom/>
      <diagonal/>
    </border>
    <border>
      <left style="thin">
        <color rgb="FF000000"/>
      </left>
      <right/>
      <top/>
      <bottom style="thin">
        <color indexed="64"/>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style="thin">
        <color rgb="FF000000"/>
      </left>
      <right style="thin">
        <color rgb="FF000000"/>
      </right>
      <top/>
      <bottom style="thin">
        <color indexed="64"/>
      </bottom>
      <diagonal/>
    </border>
  </borders>
  <cellStyleXfs count="1">
    <xf numFmtId="0" fontId="0" fillId="0" borderId="0"/>
  </cellStyleXfs>
  <cellXfs count="151">
    <xf numFmtId="0" fontId="0" fillId="0" borderId="0" xfId="0"/>
    <xf numFmtId="164" fontId="3" fillId="2" borderId="2" xfId="0" applyNumberFormat="1" applyFont="1" applyFill="1" applyBorder="1" applyAlignment="1">
      <alignment vertical="center" wrapText="1"/>
    </xf>
    <xf numFmtId="164" fontId="3" fillId="2" borderId="3" xfId="0" applyNumberFormat="1" applyFont="1" applyFill="1" applyBorder="1" applyAlignment="1">
      <alignment vertical="center" wrapText="1"/>
    </xf>
    <xf numFmtId="165" fontId="4" fillId="2" borderId="6" xfId="0" applyNumberFormat="1" applyFont="1" applyFill="1" applyBorder="1" applyAlignment="1">
      <alignment horizontal="center" vertical="center" wrapText="1"/>
    </xf>
    <xf numFmtId="164" fontId="4" fillId="3" borderId="2" xfId="0" applyNumberFormat="1" applyFont="1" applyFill="1" applyBorder="1" applyAlignment="1">
      <alignment horizontal="left" vertical="center" wrapText="1"/>
    </xf>
    <xf numFmtId="164" fontId="4" fillId="3" borderId="3" xfId="0" applyNumberFormat="1" applyFont="1" applyFill="1" applyBorder="1" applyAlignment="1">
      <alignment horizontal="left" vertical="center" wrapText="1"/>
    </xf>
    <xf numFmtId="164" fontId="4" fillId="3" borderId="3" xfId="0" applyNumberFormat="1" applyFont="1" applyFill="1" applyBorder="1" applyAlignment="1">
      <alignment horizontal="right" vertical="center" wrapText="1"/>
    </xf>
    <xf numFmtId="37" fontId="4" fillId="3" borderId="3" xfId="0" applyNumberFormat="1" applyFont="1" applyFill="1" applyBorder="1" applyAlignment="1">
      <alignment horizontal="center" vertical="center" wrapText="1"/>
    </xf>
    <xf numFmtId="166" fontId="4" fillId="3" borderId="3" xfId="0" applyNumberFormat="1" applyFont="1" applyFill="1" applyBorder="1" applyAlignment="1">
      <alignment horizontal="left" vertical="center" wrapText="1"/>
    </xf>
    <xf numFmtId="164" fontId="4" fillId="3" borderId="2" xfId="0" applyNumberFormat="1" applyFont="1" applyFill="1" applyBorder="1" applyAlignment="1">
      <alignment horizontal="right" vertical="center" wrapText="1"/>
    </xf>
    <xf numFmtId="166" fontId="4" fillId="3" borderId="6" xfId="0" applyNumberFormat="1" applyFont="1" applyFill="1" applyBorder="1" applyAlignment="1">
      <alignment horizontal="left" vertical="center" wrapText="1"/>
    </xf>
    <xf numFmtId="165" fontId="4" fillId="3" borderId="6" xfId="0" applyNumberFormat="1" applyFont="1" applyFill="1" applyBorder="1" applyAlignment="1">
      <alignment horizontal="center" vertical="center" wrapText="1"/>
    </xf>
    <xf numFmtId="164" fontId="5" fillId="4" borderId="7" xfId="0" applyNumberFormat="1" applyFont="1" applyFill="1" applyBorder="1" applyAlignment="1">
      <alignment vertical="center" wrapText="1"/>
    </xf>
    <xf numFmtId="164" fontId="5" fillId="4" borderId="4" xfId="0" applyNumberFormat="1" applyFont="1" applyFill="1" applyBorder="1" applyAlignment="1">
      <alignment vertical="center" wrapText="1"/>
    </xf>
    <xf numFmtId="164" fontId="5" fillId="4" borderId="4" xfId="0" applyNumberFormat="1" applyFont="1" applyFill="1" applyBorder="1" applyAlignment="1">
      <alignment horizontal="right" vertical="center" wrapText="1"/>
    </xf>
    <xf numFmtId="167" fontId="5" fillId="4" borderId="4" xfId="0" applyNumberFormat="1" applyFont="1" applyFill="1" applyBorder="1" applyAlignment="1">
      <alignment vertical="center" wrapText="1"/>
    </xf>
    <xf numFmtId="166" fontId="5" fillId="4" borderId="4" xfId="0" applyNumberFormat="1" applyFont="1" applyFill="1" applyBorder="1" applyAlignment="1">
      <alignment horizontal="left" vertical="center" wrapText="1"/>
    </xf>
    <xf numFmtId="164" fontId="5" fillId="4" borderId="7" xfId="0" applyNumberFormat="1" applyFont="1" applyFill="1" applyBorder="1" applyAlignment="1">
      <alignment horizontal="right" vertical="center" wrapText="1"/>
    </xf>
    <xf numFmtId="167" fontId="5" fillId="4" borderId="3" xfId="0" applyNumberFormat="1" applyFont="1" applyFill="1" applyBorder="1" applyAlignment="1">
      <alignment vertical="center" wrapText="1"/>
    </xf>
    <xf numFmtId="166" fontId="5" fillId="4" borderId="3" xfId="0" applyNumberFormat="1" applyFont="1" applyFill="1" applyBorder="1" applyAlignment="1">
      <alignment horizontal="left" vertical="center" wrapText="1"/>
    </xf>
    <xf numFmtId="165" fontId="5" fillId="4" borderId="8" xfId="0" applyNumberFormat="1" applyFont="1" applyFill="1" applyBorder="1" applyAlignment="1">
      <alignment horizontal="center" vertical="center" wrapText="1"/>
    </xf>
    <xf numFmtId="164" fontId="4" fillId="3" borderId="7" xfId="0" applyNumberFormat="1" applyFont="1" applyFill="1" applyBorder="1" applyAlignment="1">
      <alignment vertical="center" wrapText="1"/>
    </xf>
    <xf numFmtId="164" fontId="4" fillId="3" borderId="4" xfId="0" applyNumberFormat="1" applyFont="1" applyFill="1" applyBorder="1" applyAlignment="1">
      <alignment horizontal="right" vertical="center" wrapText="1"/>
    </xf>
    <xf numFmtId="164" fontId="4" fillId="3" borderId="4" xfId="0" applyNumberFormat="1" applyFont="1" applyFill="1" applyBorder="1" applyAlignment="1">
      <alignment horizontal="center" vertical="center" wrapText="1"/>
    </xf>
    <xf numFmtId="165" fontId="4" fillId="3" borderId="5" xfId="0" applyNumberFormat="1" applyFont="1" applyFill="1" applyBorder="1" applyAlignment="1">
      <alignment horizontal="center" vertical="center" wrapText="1"/>
    </xf>
    <xf numFmtId="164" fontId="3" fillId="4" borderId="4" xfId="0" applyNumberFormat="1" applyFont="1" applyFill="1" applyBorder="1" applyAlignment="1">
      <alignment horizontal="right" vertical="center" wrapText="1"/>
    </xf>
    <xf numFmtId="167" fontId="3" fillId="4" borderId="4" xfId="0" applyNumberFormat="1" applyFont="1" applyFill="1" applyBorder="1" applyAlignment="1">
      <alignment vertical="center" wrapText="1"/>
    </xf>
    <xf numFmtId="166" fontId="3" fillId="4" borderId="4" xfId="0" applyNumberFormat="1" applyFont="1" applyFill="1" applyBorder="1" applyAlignment="1">
      <alignment horizontal="left" vertical="center" wrapText="1"/>
    </xf>
    <xf numFmtId="166" fontId="3" fillId="4" borderId="4" xfId="0" applyNumberFormat="1" applyFont="1" applyFill="1" applyBorder="1" applyAlignment="1">
      <alignment horizontal="center" vertical="center" wrapText="1"/>
    </xf>
    <xf numFmtId="166" fontId="3" fillId="4" borderId="5" xfId="0" applyNumberFormat="1" applyFont="1" applyFill="1" applyBorder="1" applyAlignment="1">
      <alignment horizontal="left" vertical="center" wrapText="1"/>
    </xf>
    <xf numFmtId="165" fontId="3" fillId="4" borderId="5" xfId="0" applyNumberFormat="1" applyFont="1" applyFill="1" applyBorder="1" applyAlignment="1">
      <alignment horizontal="center" vertical="center" wrapText="1"/>
    </xf>
    <xf numFmtId="1" fontId="3" fillId="4" borderId="4" xfId="0" applyNumberFormat="1" applyFont="1" applyFill="1" applyBorder="1" applyAlignment="1">
      <alignment horizontal="right" vertical="center" wrapText="1"/>
    </xf>
    <xf numFmtId="166" fontId="3" fillId="4" borderId="18" xfId="0" applyNumberFormat="1" applyFont="1" applyFill="1" applyBorder="1" applyAlignment="1">
      <alignment horizontal="left" vertical="center" wrapText="1"/>
    </xf>
    <xf numFmtId="1" fontId="3" fillId="4" borderId="4" xfId="0" applyNumberFormat="1" applyFont="1" applyFill="1" applyBorder="1" applyAlignment="1">
      <alignment horizontal="center" vertical="center" wrapText="1"/>
    </xf>
    <xf numFmtId="164" fontId="4" fillId="3" borderId="9" xfId="0" applyNumberFormat="1" applyFont="1" applyFill="1" applyBorder="1" applyAlignment="1">
      <alignment vertical="center" wrapText="1"/>
    </xf>
    <xf numFmtId="167" fontId="4" fillId="3" borderId="4" xfId="0" applyNumberFormat="1" applyFont="1" applyFill="1" applyBorder="1" applyAlignment="1">
      <alignment vertical="center" wrapText="1"/>
    </xf>
    <xf numFmtId="166" fontId="4" fillId="3" borderId="4" xfId="0" applyNumberFormat="1" applyFont="1" applyFill="1" applyBorder="1" applyAlignment="1">
      <alignment horizontal="left" vertical="center" wrapText="1"/>
    </xf>
    <xf numFmtId="166" fontId="4" fillId="3" borderId="4" xfId="0" applyNumberFormat="1" applyFont="1" applyFill="1" applyBorder="1" applyAlignment="1">
      <alignment horizontal="center" vertical="center" wrapText="1"/>
    </xf>
    <xf numFmtId="166" fontId="4" fillId="3" borderId="5" xfId="0" applyNumberFormat="1" applyFont="1" applyFill="1" applyBorder="1" applyAlignment="1">
      <alignment horizontal="left" vertical="center" wrapText="1"/>
    </xf>
    <xf numFmtId="165" fontId="4" fillId="3" borderId="12" xfId="0" applyNumberFormat="1" applyFont="1" applyFill="1" applyBorder="1" applyAlignment="1">
      <alignment horizontal="center" vertical="center" wrapText="1"/>
    </xf>
    <xf numFmtId="166" fontId="4" fillId="3" borderId="18" xfId="0" applyNumberFormat="1" applyFont="1" applyFill="1" applyBorder="1" applyAlignment="1">
      <alignment horizontal="left" vertical="center" wrapText="1"/>
    </xf>
    <xf numFmtId="164" fontId="4" fillId="3" borderId="13" xfId="0" applyNumberFormat="1" applyFont="1" applyFill="1" applyBorder="1" applyAlignment="1">
      <alignment vertical="center" wrapText="1"/>
    </xf>
    <xf numFmtId="1" fontId="4" fillId="3" borderId="4" xfId="0" applyNumberFormat="1" applyFont="1" applyFill="1" applyBorder="1" applyAlignment="1">
      <alignment horizontal="right" vertical="center" wrapText="1"/>
    </xf>
    <xf numFmtId="165" fontId="4" fillId="3" borderId="14" xfId="0" applyNumberFormat="1" applyFont="1" applyFill="1" applyBorder="1" applyAlignment="1">
      <alignment horizontal="center" vertical="center" wrapText="1"/>
    </xf>
    <xf numFmtId="165" fontId="4" fillId="4" borderId="5" xfId="0" applyNumberFormat="1" applyFont="1" applyFill="1" applyBorder="1" applyAlignment="1">
      <alignment horizontal="center" vertical="center" wrapText="1"/>
    </xf>
    <xf numFmtId="1" fontId="5" fillId="4" borderId="4" xfId="0" applyNumberFormat="1" applyFont="1" applyFill="1" applyBorder="1" applyAlignment="1">
      <alignment vertical="center" wrapText="1"/>
    </xf>
    <xf numFmtId="165" fontId="3" fillId="4" borderId="21" xfId="0" applyNumberFormat="1" applyFont="1" applyFill="1" applyBorder="1" applyAlignment="1">
      <alignment horizontal="center" vertical="center" wrapText="1"/>
    </xf>
    <xf numFmtId="0" fontId="0" fillId="0" borderId="22" xfId="0" applyBorder="1"/>
    <xf numFmtId="164" fontId="3" fillId="0" borderId="9" xfId="0" applyNumberFormat="1" applyFont="1" applyBorder="1" applyAlignment="1">
      <alignment vertical="center" wrapText="1"/>
    </xf>
    <xf numFmtId="1" fontId="3" fillId="0" borderId="0" xfId="0" applyNumberFormat="1" applyFont="1" applyAlignment="1">
      <alignment horizontal="right" vertical="center" wrapText="1"/>
    </xf>
    <xf numFmtId="164" fontId="3" fillId="0" borderId="0" xfId="0" applyNumberFormat="1" applyFont="1" applyAlignment="1">
      <alignment horizontal="right" vertical="center" wrapText="1"/>
    </xf>
    <xf numFmtId="164" fontId="3" fillId="0" borderId="17" xfId="0" applyNumberFormat="1" applyFont="1" applyBorder="1" applyAlignment="1">
      <alignment horizontal="left" vertical="center" wrapText="1"/>
    </xf>
    <xf numFmtId="1" fontId="3" fillId="0" borderId="0" xfId="0" applyNumberFormat="1" applyFont="1" applyAlignment="1">
      <alignment horizontal="center" vertical="center" wrapText="1"/>
    </xf>
    <xf numFmtId="164" fontId="3" fillId="0" borderId="0" xfId="0" applyNumberFormat="1" applyFont="1" applyAlignment="1">
      <alignment horizontal="left" vertical="center" wrapText="1"/>
    </xf>
    <xf numFmtId="164" fontId="3" fillId="0" borderId="12" xfId="0" applyNumberFormat="1" applyFont="1" applyBorder="1" applyAlignment="1">
      <alignment horizontal="left" vertical="center" wrapText="1"/>
    </xf>
    <xf numFmtId="165" fontId="3" fillId="0" borderId="12" xfId="0" applyNumberFormat="1" applyFont="1" applyBorder="1" applyAlignment="1">
      <alignment horizontal="center" vertical="center" wrapText="1"/>
    </xf>
    <xf numFmtId="164" fontId="3" fillId="0" borderId="9" xfId="0" applyNumberFormat="1" applyFont="1" applyBorder="1" applyAlignment="1">
      <alignment horizontal="left" vertical="center" wrapText="1"/>
    </xf>
    <xf numFmtId="1" fontId="3" fillId="0" borderId="9" xfId="0" applyNumberFormat="1" applyFont="1" applyBorder="1" applyAlignment="1">
      <alignment horizontal="right" vertical="center" wrapText="1"/>
    </xf>
    <xf numFmtId="165" fontId="3" fillId="0" borderId="0" xfId="0" applyNumberFormat="1" applyFont="1" applyAlignment="1">
      <alignment horizontal="left" vertical="center" wrapText="1"/>
    </xf>
    <xf numFmtId="165" fontId="3" fillId="0" borderId="11" xfId="0" applyNumberFormat="1" applyFont="1" applyBorder="1" applyAlignment="1">
      <alignment horizontal="center" vertical="center" wrapText="1"/>
    </xf>
    <xf numFmtId="1" fontId="3" fillId="0" borderId="22" xfId="0" applyNumberFormat="1" applyFont="1" applyBorder="1" applyAlignment="1">
      <alignment horizontal="right" vertical="center" wrapText="1"/>
    </xf>
    <xf numFmtId="164" fontId="3" fillId="0" borderId="13" xfId="0" applyNumberFormat="1" applyFont="1" applyBorder="1" applyAlignment="1">
      <alignment horizontal="left" vertical="center" wrapText="1"/>
    </xf>
    <xf numFmtId="164" fontId="3" fillId="0" borderId="1" xfId="0" applyNumberFormat="1" applyFont="1" applyBorder="1" applyAlignment="1">
      <alignment horizontal="left" vertical="center" wrapText="1"/>
    </xf>
    <xf numFmtId="1" fontId="3" fillId="0" borderId="1" xfId="0" applyNumberFormat="1" applyFont="1" applyBorder="1" applyAlignment="1">
      <alignment horizontal="right" vertical="center" wrapText="1"/>
    </xf>
    <xf numFmtId="1" fontId="3" fillId="0" borderId="13" xfId="0" applyNumberFormat="1" applyFont="1" applyBorder="1" applyAlignment="1">
      <alignment horizontal="right" vertical="center" wrapText="1"/>
    </xf>
    <xf numFmtId="165" fontId="3" fillId="0" borderId="1" xfId="0" applyNumberFormat="1" applyFont="1" applyBorder="1" applyAlignment="1">
      <alignment horizontal="left" vertical="center" wrapText="1"/>
    </xf>
    <xf numFmtId="164" fontId="3" fillId="0" borderId="16" xfId="0" applyNumberFormat="1" applyFont="1" applyBorder="1" applyAlignment="1">
      <alignment horizontal="left" vertical="center" wrapText="1"/>
    </xf>
    <xf numFmtId="164" fontId="3" fillId="0" borderId="0" xfId="0" applyNumberFormat="1" applyFont="1" applyAlignment="1">
      <alignment vertical="center" wrapText="1"/>
    </xf>
    <xf numFmtId="165" fontId="3" fillId="0" borderId="23" xfId="0" applyNumberFormat="1" applyFont="1" applyBorder="1" applyAlignment="1">
      <alignment horizontal="center" vertical="center" wrapText="1"/>
    </xf>
    <xf numFmtId="164" fontId="3" fillId="0" borderId="13" xfId="0" applyNumberFormat="1" applyFont="1" applyBorder="1" applyAlignment="1">
      <alignment vertical="center" wrapText="1"/>
    </xf>
    <xf numFmtId="1" fontId="3" fillId="0" borderId="17" xfId="0" applyNumberFormat="1" applyFont="1" applyBorder="1" applyAlignment="1">
      <alignment horizontal="left" vertical="center" wrapText="1"/>
    </xf>
    <xf numFmtId="1" fontId="3" fillId="0" borderId="0" xfId="0" applyNumberFormat="1" applyFont="1" applyAlignment="1">
      <alignment horizontal="left" vertical="center" wrapText="1"/>
    </xf>
    <xf numFmtId="1" fontId="3" fillId="0" borderId="24" xfId="0" applyNumberFormat="1" applyFont="1" applyBorder="1" applyAlignment="1">
      <alignment horizontal="center" vertical="center" wrapText="1"/>
    </xf>
    <xf numFmtId="164" fontId="3" fillId="0" borderId="25" xfId="0" applyNumberFormat="1" applyFont="1" applyBorder="1" applyAlignment="1">
      <alignment vertical="center" wrapText="1"/>
    </xf>
    <xf numFmtId="164" fontId="3" fillId="0" borderId="2" xfId="0" applyNumberFormat="1" applyFont="1" applyBorder="1" applyAlignment="1">
      <alignment vertical="center" wrapText="1"/>
    </xf>
    <xf numFmtId="165" fontId="3" fillId="0" borderId="6" xfId="0" applyNumberFormat="1" applyFont="1" applyBorder="1" applyAlignment="1">
      <alignment horizontal="center" vertical="center" wrapText="1"/>
    </xf>
    <xf numFmtId="164" fontId="3" fillId="0" borderId="3" xfId="0" applyNumberFormat="1" applyFont="1" applyBorder="1" applyAlignment="1">
      <alignment vertical="center" wrapText="1"/>
    </xf>
    <xf numFmtId="165" fontId="3" fillId="0" borderId="14" xfId="0" applyNumberFormat="1" applyFont="1" applyBorder="1" applyAlignment="1">
      <alignment horizontal="center" vertical="center" wrapText="1"/>
    </xf>
    <xf numFmtId="164" fontId="3" fillId="0" borderId="19" xfId="0" applyNumberFormat="1" applyFont="1" applyBorder="1" applyAlignment="1">
      <alignment horizontal="left" vertical="center" wrapText="1"/>
    </xf>
    <xf numFmtId="1" fontId="3" fillId="0" borderId="0" xfId="0" applyNumberFormat="1" applyFont="1" applyAlignment="1">
      <alignment vertical="center" wrapText="1"/>
    </xf>
    <xf numFmtId="1" fontId="3" fillId="0" borderId="9" xfId="0" applyNumberFormat="1" applyFont="1" applyBorder="1" applyAlignment="1">
      <alignment horizontal="center" vertical="center" wrapText="1"/>
    </xf>
    <xf numFmtId="1" fontId="3" fillId="0" borderId="15" xfId="0" applyNumberFormat="1" applyFont="1" applyBorder="1" applyAlignment="1">
      <alignment horizontal="center" vertical="center" wrapText="1"/>
    </xf>
    <xf numFmtId="164" fontId="3" fillId="0" borderId="15" xfId="0" applyNumberFormat="1" applyFont="1" applyBorder="1" applyAlignment="1">
      <alignment horizontal="right" vertical="center" wrapText="1"/>
    </xf>
    <xf numFmtId="164" fontId="3" fillId="0" borderId="20" xfId="0" applyNumberFormat="1" applyFont="1" applyBorder="1" applyAlignment="1">
      <alignment horizontal="left" vertical="center" wrapText="1"/>
    </xf>
    <xf numFmtId="165" fontId="6" fillId="0" borderId="14" xfId="0" applyNumberFormat="1" applyFont="1" applyBorder="1" applyAlignment="1">
      <alignment horizontal="center" vertical="center" wrapText="1"/>
    </xf>
    <xf numFmtId="1" fontId="3" fillId="0" borderId="1" xfId="0" applyNumberFormat="1" applyFont="1" applyBorder="1" applyAlignment="1">
      <alignment vertical="center" wrapText="1"/>
    </xf>
    <xf numFmtId="164" fontId="3" fillId="0" borderId="1" xfId="0" applyNumberFormat="1" applyFont="1" applyBorder="1" applyAlignment="1">
      <alignment horizontal="right" vertical="center" wrapText="1"/>
    </xf>
    <xf numFmtId="1" fontId="3" fillId="0" borderId="1" xfId="0" applyNumberFormat="1" applyFont="1" applyBorder="1" applyAlignment="1">
      <alignment horizontal="center" vertical="center" wrapText="1"/>
    </xf>
    <xf numFmtId="164" fontId="3" fillId="0" borderId="14" xfId="0" applyNumberFormat="1" applyFont="1" applyBorder="1" applyAlignment="1">
      <alignment horizontal="left" vertical="center" wrapText="1"/>
    </xf>
    <xf numFmtId="164" fontId="3" fillId="0" borderId="3" xfId="0" applyNumberFormat="1" applyFont="1" applyBorder="1" applyAlignment="1">
      <alignment horizontal="left" vertical="center" wrapText="1"/>
    </xf>
    <xf numFmtId="1" fontId="3" fillId="0" borderId="3" xfId="0" applyNumberFormat="1" applyFont="1" applyBorder="1" applyAlignment="1">
      <alignment horizontal="right" vertical="center" wrapText="1"/>
    </xf>
    <xf numFmtId="164" fontId="3" fillId="0" borderId="3" xfId="0" applyNumberFormat="1" applyFont="1" applyBorder="1" applyAlignment="1">
      <alignment horizontal="right" vertical="center" wrapText="1"/>
    </xf>
    <xf numFmtId="1" fontId="3" fillId="0" borderId="26"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65" fontId="3" fillId="0" borderId="27" xfId="0" applyNumberFormat="1" applyFont="1" applyBorder="1" applyAlignment="1">
      <alignment horizontal="center" vertical="center" wrapText="1"/>
    </xf>
    <xf numFmtId="164" fontId="6" fillId="0" borderId="9" xfId="0" applyNumberFormat="1" applyFont="1" applyBorder="1" applyAlignment="1">
      <alignment vertical="center" wrapText="1"/>
    </xf>
    <xf numFmtId="1" fontId="6" fillId="0" borderId="0" xfId="0" applyNumberFormat="1" applyFont="1" applyAlignment="1">
      <alignment horizontal="right" vertical="center" wrapText="1"/>
    </xf>
    <xf numFmtId="164" fontId="6" fillId="0" borderId="0" xfId="0" applyNumberFormat="1" applyFont="1" applyAlignment="1">
      <alignment horizontal="right" vertical="center" wrapText="1"/>
    </xf>
    <xf numFmtId="1" fontId="6" fillId="0" borderId="0" xfId="0" applyNumberFormat="1" applyFont="1" applyAlignment="1">
      <alignment horizontal="center" vertical="center" wrapText="1"/>
    </xf>
    <xf numFmtId="164" fontId="6" fillId="0" borderId="0" xfId="0" applyNumberFormat="1" applyFont="1" applyAlignment="1">
      <alignment horizontal="left" vertical="center" wrapText="1"/>
    </xf>
    <xf numFmtId="164" fontId="6" fillId="0" borderId="12" xfId="0" applyNumberFormat="1" applyFont="1" applyBorder="1" applyAlignment="1">
      <alignment horizontal="left" vertical="center" wrapText="1"/>
    </xf>
    <xf numFmtId="164" fontId="6" fillId="0" borderId="17" xfId="0" applyNumberFormat="1" applyFont="1" applyBorder="1" applyAlignment="1">
      <alignment horizontal="left" vertical="center" wrapText="1"/>
    </xf>
    <xf numFmtId="164" fontId="6" fillId="0" borderId="0" xfId="0" applyNumberFormat="1" applyFont="1" applyAlignment="1">
      <alignment vertical="center" wrapText="1"/>
    </xf>
    <xf numFmtId="1" fontId="6" fillId="0" borderId="24" xfId="0" applyNumberFormat="1" applyFont="1" applyBorder="1" applyAlignment="1">
      <alignment horizontal="center" vertical="center" wrapText="1"/>
    </xf>
    <xf numFmtId="165" fontId="6" fillId="0" borderId="11" xfId="0" applyNumberFormat="1" applyFont="1" applyBorder="1" applyAlignment="1">
      <alignment horizontal="center" vertical="center" wrapText="1"/>
    </xf>
    <xf numFmtId="164" fontId="6" fillId="0" borderId="22" xfId="0" applyNumberFormat="1" applyFont="1" applyBorder="1" applyAlignment="1">
      <alignment horizontal="left" vertical="center" wrapText="1"/>
    </xf>
    <xf numFmtId="164" fontId="6" fillId="0" borderId="12" xfId="0" applyNumberFormat="1" applyFont="1" applyBorder="1" applyAlignment="1">
      <alignment horizontal="center" vertical="center" wrapText="1"/>
    </xf>
    <xf numFmtId="164" fontId="6" fillId="0" borderId="13" xfId="0" applyNumberFormat="1" applyFont="1" applyBorder="1" applyAlignment="1">
      <alignment vertical="center" wrapText="1"/>
    </xf>
    <xf numFmtId="1" fontId="6" fillId="0" borderId="22" xfId="0" applyNumberFormat="1" applyFont="1" applyBorder="1" applyAlignment="1">
      <alignment horizontal="center" vertical="center" wrapText="1"/>
    </xf>
    <xf numFmtId="164" fontId="6" fillId="0" borderId="18" xfId="0" applyNumberFormat="1" applyFont="1" applyBorder="1" applyAlignment="1">
      <alignment horizontal="left" vertical="center" wrapText="1"/>
    </xf>
    <xf numFmtId="164" fontId="6" fillId="0" borderId="9" xfId="0" applyNumberFormat="1" applyFont="1" applyBorder="1" applyAlignment="1">
      <alignment horizontal="left" vertical="center" wrapText="1"/>
    </xf>
    <xf numFmtId="165" fontId="6" fillId="0" borderId="24" xfId="0" applyNumberFormat="1" applyFont="1" applyBorder="1" applyAlignment="1">
      <alignment horizontal="center" vertical="center" wrapText="1"/>
    </xf>
    <xf numFmtId="164" fontId="8" fillId="0" borderId="0" xfId="0" applyNumberFormat="1" applyFont="1"/>
    <xf numFmtId="2" fontId="6" fillId="0" borderId="0" xfId="0" applyNumberFormat="1" applyFont="1" applyAlignment="1">
      <alignment horizontal="right" vertical="center" wrapText="1"/>
    </xf>
    <xf numFmtId="2" fontId="6" fillId="0" borderId="17" xfId="0" applyNumberFormat="1" applyFont="1" applyBorder="1" applyAlignment="1">
      <alignment horizontal="left" vertical="center" wrapText="1"/>
    </xf>
    <xf numFmtId="49" fontId="6" fillId="0" borderId="22" xfId="0" applyNumberFormat="1" applyFont="1" applyBorder="1" applyAlignment="1">
      <alignment horizontal="left" vertical="center" wrapText="1"/>
    </xf>
    <xf numFmtId="165" fontId="6" fillId="0" borderId="23" xfId="0" applyNumberFormat="1" applyFont="1" applyBorder="1" applyAlignment="1">
      <alignment horizontal="center" vertical="center"/>
    </xf>
    <xf numFmtId="165" fontId="6" fillId="0" borderId="23" xfId="0" applyNumberFormat="1" applyFont="1" applyBorder="1" applyAlignment="1">
      <alignment horizontal="center" wrapText="1"/>
    </xf>
    <xf numFmtId="165" fontId="6" fillId="0" borderId="23" xfId="0" applyNumberFormat="1" applyFont="1" applyBorder="1" applyAlignment="1">
      <alignment horizontal="center"/>
    </xf>
    <xf numFmtId="165" fontId="6" fillId="0" borderId="11" xfId="0" applyNumberFormat="1" applyFont="1" applyBorder="1" applyAlignment="1">
      <alignment horizontal="center" wrapText="1"/>
    </xf>
    <xf numFmtId="165" fontId="3" fillId="0" borderId="28" xfId="0" applyNumberFormat="1" applyFont="1" applyBorder="1" applyAlignment="1">
      <alignment horizontal="center" vertical="center" wrapText="1"/>
    </xf>
    <xf numFmtId="165" fontId="6" fillId="0" borderId="28" xfId="0" applyNumberFormat="1" applyFont="1" applyBorder="1" applyAlignment="1">
      <alignment horizontal="center" vertical="center"/>
    </xf>
    <xf numFmtId="164" fontId="4" fillId="3" borderId="7" xfId="0" applyNumberFormat="1" applyFont="1" applyFill="1" applyBorder="1" applyAlignment="1">
      <alignment horizontal="left" vertical="center" wrapText="1"/>
    </xf>
    <xf numFmtId="164" fontId="4" fillId="3" borderId="4" xfId="0" applyNumberFormat="1" applyFont="1" applyFill="1" applyBorder="1" applyAlignment="1">
      <alignment horizontal="left" vertical="center" wrapText="1"/>
    </xf>
    <xf numFmtId="164" fontId="7" fillId="0" borderId="10" xfId="0" applyNumberFormat="1" applyFont="1" applyBorder="1" applyAlignment="1">
      <alignment wrapText="1"/>
    </xf>
    <xf numFmtId="164" fontId="4" fillId="4" borderId="4" xfId="0" applyNumberFormat="1" applyFont="1" applyFill="1" applyBorder="1" applyAlignment="1">
      <alignment horizontal="center" vertical="center" wrapText="1"/>
    </xf>
    <xf numFmtId="164" fontId="4" fillId="4" borderId="5" xfId="0" applyNumberFormat="1" applyFont="1" applyFill="1" applyBorder="1" applyAlignment="1">
      <alignment horizontal="center" vertical="center" wrapText="1"/>
    </xf>
    <xf numFmtId="164" fontId="4" fillId="4" borderId="7" xfId="0"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164" fontId="4" fillId="4" borderId="14" xfId="0" applyNumberFormat="1" applyFont="1" applyFill="1" applyBorder="1" applyAlignment="1">
      <alignment horizontal="center" vertical="center" wrapText="1"/>
    </xf>
    <xf numFmtId="164" fontId="4" fillId="3" borderId="4" xfId="0" applyNumberFormat="1"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0" fontId="1" fillId="0" borderId="1" xfId="0" applyFont="1" applyBorder="1" applyAlignment="1">
      <alignment horizontal="left" vertical="top" wrapText="1"/>
    </xf>
    <xf numFmtId="0" fontId="0" fillId="0" borderId="1" xfId="0" applyBorder="1" applyAlignment="1">
      <alignment horizontal="left" vertical="top"/>
    </xf>
    <xf numFmtId="164" fontId="4" fillId="2" borderId="3" xfId="0" applyNumberFormat="1" applyFont="1" applyFill="1" applyBorder="1" applyAlignment="1">
      <alignment horizontal="center" vertical="center" wrapText="1"/>
    </xf>
    <xf numFmtId="164" fontId="4" fillId="2" borderId="2" xfId="0" applyNumberFormat="1" applyFont="1" applyFill="1" applyBorder="1" applyAlignment="1">
      <alignment horizontal="center" vertical="center" wrapText="1"/>
    </xf>
    <xf numFmtId="164" fontId="4" fillId="2" borderId="4" xfId="0" applyNumberFormat="1" applyFont="1" applyFill="1" applyBorder="1" applyAlignment="1">
      <alignment horizontal="center" vertical="center" wrapText="1"/>
    </xf>
    <xf numFmtId="164" fontId="4" fillId="2" borderId="5" xfId="0" applyNumberFormat="1" applyFont="1" applyFill="1" applyBorder="1" applyAlignment="1">
      <alignment horizontal="center" vertical="center" wrapText="1"/>
    </xf>
    <xf numFmtId="164" fontId="3" fillId="0" borderId="3" xfId="0" applyNumberFormat="1" applyFont="1" applyBorder="1" applyAlignment="1">
      <alignment horizontal="center" vertical="center" wrapText="1"/>
    </xf>
    <xf numFmtId="164" fontId="3" fillId="0" borderId="6" xfId="0" applyNumberFormat="1" applyFont="1" applyBorder="1" applyAlignment="1">
      <alignment horizontal="center" vertical="center" wrapText="1"/>
    </xf>
    <xf numFmtId="164" fontId="3" fillId="0" borderId="10" xfId="0" applyNumberFormat="1" applyFont="1" applyBorder="1" applyAlignment="1">
      <alignment horizontal="center" vertical="center" wrapText="1"/>
    </xf>
    <xf numFmtId="164" fontId="3" fillId="0" borderId="0" xfId="0" applyNumberFormat="1" applyFont="1" applyAlignment="1">
      <alignment horizontal="center" vertical="center" wrapText="1"/>
    </xf>
    <xf numFmtId="164" fontId="3" fillId="0" borderId="12"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164" fontId="3" fillId="0" borderId="14" xfId="0" applyNumberFormat="1" applyFont="1" applyBorder="1" applyAlignment="1">
      <alignment horizontal="center" vertical="center" wrapText="1"/>
    </xf>
    <xf numFmtId="164" fontId="3" fillId="0" borderId="15" xfId="0" applyNumberFormat="1" applyFont="1" applyBorder="1" applyAlignment="1">
      <alignment horizontal="center" vertical="center" wrapText="1"/>
    </xf>
    <xf numFmtId="0" fontId="9" fillId="0" borderId="1" xfId="0" applyFont="1" applyBorder="1" applyAlignment="1">
      <alignment horizontal="left" vertical="top" wrapText="1"/>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7E283-B19B-4C6E-A4C8-8678F05C72CB}">
  <dimension ref="A1:O63"/>
  <sheetViews>
    <sheetView tabSelected="1" topLeftCell="A60" zoomScale="110" zoomScaleNormal="110" workbookViewId="0">
      <selection sqref="A1:N1"/>
    </sheetView>
  </sheetViews>
  <sheetFormatPr defaultRowHeight="14.45"/>
  <cols>
    <col min="1" max="1" width="35.28515625" bestFit="1" customWidth="1"/>
    <col min="3" max="3" width="9.5703125" bestFit="1" customWidth="1"/>
    <col min="5" max="6" width="11.5703125" bestFit="1" customWidth="1"/>
    <col min="14" max="14" width="12.140625" customWidth="1"/>
  </cols>
  <sheetData>
    <row r="1" spans="1:15" ht="119.25" customHeight="1">
      <c r="A1" s="146" t="s">
        <v>0</v>
      </c>
      <c r="B1" s="132"/>
      <c r="C1" s="133"/>
      <c r="D1" s="133"/>
      <c r="E1" s="133"/>
      <c r="F1" s="133"/>
      <c r="G1" s="133"/>
      <c r="H1" s="133"/>
      <c r="I1" s="133"/>
      <c r="J1" s="133"/>
      <c r="K1" s="133"/>
      <c r="L1" s="133"/>
      <c r="M1" s="133"/>
      <c r="N1" s="133"/>
    </row>
    <row r="2" spans="1:15" ht="27">
      <c r="A2" s="1"/>
      <c r="B2" s="2"/>
      <c r="C2" s="134" t="s">
        <v>1</v>
      </c>
      <c r="D2" s="147"/>
      <c r="E2" s="147"/>
      <c r="F2" s="135" t="s">
        <v>2</v>
      </c>
      <c r="G2" s="134"/>
      <c r="H2" s="147"/>
      <c r="I2" s="147"/>
      <c r="J2" s="136" t="s">
        <v>3</v>
      </c>
      <c r="K2" s="136"/>
      <c r="L2" s="136"/>
      <c r="M2" s="137"/>
      <c r="N2" s="3" t="s">
        <v>4</v>
      </c>
    </row>
    <row r="3" spans="1:15">
      <c r="A3" s="4" t="s">
        <v>5</v>
      </c>
      <c r="B3" s="5"/>
      <c r="C3" s="6"/>
      <c r="D3" s="7">
        <v>4483</v>
      </c>
      <c r="E3" s="8"/>
      <c r="F3" s="9"/>
      <c r="G3" s="6"/>
      <c r="H3" s="7">
        <v>2328</v>
      </c>
      <c r="I3" s="8"/>
      <c r="J3" s="8"/>
      <c r="K3" s="6"/>
      <c r="L3" s="7">
        <v>2155</v>
      </c>
      <c r="M3" s="10"/>
      <c r="N3" s="11"/>
    </row>
    <row r="4" spans="1:15">
      <c r="A4" s="12" t="s">
        <v>6</v>
      </c>
      <c r="B4" s="13"/>
      <c r="C4" s="14" t="s">
        <v>7</v>
      </c>
      <c r="D4" s="15"/>
      <c r="E4" s="16" t="s">
        <v>8</v>
      </c>
      <c r="F4" s="17"/>
      <c r="G4" s="14" t="s">
        <v>7</v>
      </c>
      <c r="H4" s="18"/>
      <c r="I4" s="19" t="s">
        <v>8</v>
      </c>
      <c r="J4" s="16"/>
      <c r="K4" s="14" t="s">
        <v>7</v>
      </c>
      <c r="L4" s="15"/>
      <c r="M4" s="16" t="s">
        <v>8</v>
      </c>
      <c r="N4" s="20"/>
    </row>
    <row r="5" spans="1:15">
      <c r="A5" s="56" t="s">
        <v>9</v>
      </c>
      <c r="B5" s="53"/>
      <c r="C5" s="49">
        <v>1969</v>
      </c>
      <c r="D5" s="138">
        <f>C5/D3*100</f>
        <v>43.921481151014945</v>
      </c>
      <c r="E5" s="139"/>
      <c r="F5" s="57"/>
      <c r="G5" s="49">
        <v>977</v>
      </c>
      <c r="H5" s="140">
        <f>G5/D3*100</f>
        <v>21.793441891590454</v>
      </c>
      <c r="I5" s="140"/>
      <c r="J5" s="58"/>
      <c r="K5" s="49">
        <v>992</v>
      </c>
      <c r="L5" s="138">
        <f>K5/D3*100</f>
        <v>22.128039259424494</v>
      </c>
      <c r="M5" s="139"/>
      <c r="N5" s="59" t="s">
        <v>10</v>
      </c>
    </row>
    <row r="6" spans="1:15">
      <c r="A6" s="56" t="s">
        <v>11</v>
      </c>
      <c r="B6" s="53"/>
      <c r="C6" s="49">
        <v>1743</v>
      </c>
      <c r="D6" s="141">
        <f>C6/D3*100</f>
        <v>38.88021414231541</v>
      </c>
      <c r="E6" s="141"/>
      <c r="F6" s="60"/>
      <c r="G6" s="49">
        <v>848</v>
      </c>
      <c r="H6" s="141">
        <f>G6/D3*100</f>
        <v>18.915904528217713</v>
      </c>
      <c r="I6" s="141"/>
      <c r="J6" s="58"/>
      <c r="K6" s="49">
        <v>895</v>
      </c>
      <c r="L6" s="141">
        <f>K6/D3*100</f>
        <v>19.964309614097704</v>
      </c>
      <c r="M6" s="142"/>
      <c r="N6" s="59" t="s">
        <v>10</v>
      </c>
    </row>
    <row r="7" spans="1:15">
      <c r="A7" s="61" t="s">
        <v>12</v>
      </c>
      <c r="B7" s="62"/>
      <c r="C7" s="63">
        <v>771</v>
      </c>
      <c r="D7" s="143">
        <f>C7/D3*100</f>
        <v>17.198304706669639</v>
      </c>
      <c r="E7" s="144"/>
      <c r="F7" s="64"/>
      <c r="G7" s="63">
        <v>503</v>
      </c>
      <c r="H7" s="145">
        <f>G7/D3*100</f>
        <v>11.220165068034799</v>
      </c>
      <c r="I7" s="145"/>
      <c r="J7" s="65"/>
      <c r="K7" s="63">
        <v>268</v>
      </c>
      <c r="L7" s="143">
        <f>K7/D3*100</f>
        <v>5.9781396386348424</v>
      </c>
      <c r="M7" s="144"/>
      <c r="N7" s="59" t="s">
        <v>10</v>
      </c>
    </row>
    <row r="8" spans="1:15">
      <c r="A8" s="21" t="s">
        <v>13</v>
      </c>
      <c r="B8" s="22" t="s">
        <v>7</v>
      </c>
      <c r="C8" s="22" t="s">
        <v>8</v>
      </c>
      <c r="D8" s="130" t="s">
        <v>14</v>
      </c>
      <c r="E8" s="148"/>
      <c r="F8" s="23" t="s">
        <v>7</v>
      </c>
      <c r="G8" s="22" t="s">
        <v>8</v>
      </c>
      <c r="H8" s="131" t="s">
        <v>14</v>
      </c>
      <c r="I8" s="149"/>
      <c r="J8" s="23" t="s">
        <v>7</v>
      </c>
      <c r="K8" s="22" t="s">
        <v>8</v>
      </c>
      <c r="L8" s="130" t="s">
        <v>14</v>
      </c>
      <c r="M8" s="148"/>
      <c r="N8" s="24"/>
    </row>
    <row r="9" spans="1:15">
      <c r="A9" s="12" t="s">
        <v>15</v>
      </c>
      <c r="B9" s="25"/>
      <c r="C9" s="25"/>
      <c r="D9" s="26"/>
      <c r="E9" s="27"/>
      <c r="F9" s="28"/>
      <c r="G9" s="25"/>
      <c r="H9" s="26"/>
      <c r="I9" s="27"/>
      <c r="J9" s="28"/>
      <c r="K9" s="25"/>
      <c r="L9" s="26"/>
      <c r="M9" s="29"/>
      <c r="N9" s="30"/>
    </row>
    <row r="10" spans="1:15">
      <c r="A10" s="48" t="s">
        <v>16</v>
      </c>
      <c r="B10" s="49">
        <v>4390</v>
      </c>
      <c r="C10" s="50">
        <v>4.5</v>
      </c>
      <c r="D10" s="50">
        <v>3.9</v>
      </c>
      <c r="E10" s="66">
        <v>5.0999999999999996</v>
      </c>
      <c r="F10" s="52">
        <v>2284</v>
      </c>
      <c r="G10" s="50">
        <v>5.6</v>
      </c>
      <c r="H10" s="50">
        <v>4.7</v>
      </c>
      <c r="I10" s="53">
        <v>6.6</v>
      </c>
      <c r="J10" s="52">
        <v>2106</v>
      </c>
      <c r="K10" s="50">
        <v>3.4</v>
      </c>
      <c r="L10" s="50">
        <v>2.7</v>
      </c>
      <c r="M10" s="54">
        <v>4.4000000000000004</v>
      </c>
      <c r="N10" s="55">
        <v>2.1000000000000001E-2</v>
      </c>
    </row>
    <row r="11" spans="1:15">
      <c r="A11" s="48" t="s">
        <v>17</v>
      </c>
      <c r="B11" s="49">
        <v>4388</v>
      </c>
      <c r="C11" s="50">
        <v>2</v>
      </c>
      <c r="D11" s="50">
        <v>1.6</v>
      </c>
      <c r="E11" s="51">
        <v>2.5</v>
      </c>
      <c r="F11" s="52">
        <v>2283</v>
      </c>
      <c r="G11" s="50">
        <v>2.9</v>
      </c>
      <c r="H11" s="50">
        <v>2.2999999999999998</v>
      </c>
      <c r="I11" s="53">
        <v>3.7</v>
      </c>
      <c r="J11" s="52">
        <v>2105</v>
      </c>
      <c r="K11" s="50">
        <v>1.2</v>
      </c>
      <c r="L11" s="50">
        <v>0.8</v>
      </c>
      <c r="M11" s="54">
        <v>1.9</v>
      </c>
      <c r="N11" s="55">
        <v>0.01</v>
      </c>
    </row>
    <row r="12" spans="1:15">
      <c r="A12" s="102" t="s">
        <v>18</v>
      </c>
      <c r="B12" s="96">
        <v>4388</v>
      </c>
      <c r="C12" s="97">
        <v>2.4</v>
      </c>
      <c r="D12" s="97">
        <v>1.9</v>
      </c>
      <c r="E12" s="101">
        <v>2.9</v>
      </c>
      <c r="F12" s="98">
        <v>2283</v>
      </c>
      <c r="G12" s="97">
        <v>2.7</v>
      </c>
      <c r="H12" s="97">
        <v>2</v>
      </c>
      <c r="I12" s="99">
        <v>3.3</v>
      </c>
      <c r="J12" s="98">
        <v>2105</v>
      </c>
      <c r="K12" s="97">
        <v>2.2000000000000002</v>
      </c>
      <c r="L12" s="97">
        <v>1.5</v>
      </c>
      <c r="M12" s="99">
        <v>2.9</v>
      </c>
      <c r="N12" s="117" t="s">
        <v>10</v>
      </c>
    </row>
    <row r="13" spans="1:15">
      <c r="A13" s="102" t="s">
        <v>19</v>
      </c>
      <c r="B13" s="96">
        <v>4393</v>
      </c>
      <c r="C13" s="97">
        <v>88.3</v>
      </c>
      <c r="D13" s="97">
        <v>87.3</v>
      </c>
      <c r="E13" s="101">
        <v>89.3</v>
      </c>
      <c r="F13" s="98">
        <v>2287</v>
      </c>
      <c r="G13" s="97">
        <v>83.7</v>
      </c>
      <c r="H13" s="97">
        <v>82.2</v>
      </c>
      <c r="I13" s="99">
        <v>85.3</v>
      </c>
      <c r="J13" s="98">
        <v>2106</v>
      </c>
      <c r="K13" s="97">
        <v>92.5</v>
      </c>
      <c r="L13" s="97">
        <v>91.2</v>
      </c>
      <c r="M13" s="99">
        <v>93.8</v>
      </c>
      <c r="N13" s="118" t="s">
        <v>10</v>
      </c>
    </row>
    <row r="14" spans="1:15">
      <c r="A14" s="102" t="s">
        <v>20</v>
      </c>
      <c r="B14" s="96">
        <v>4391</v>
      </c>
      <c r="C14" s="97">
        <v>7.2</v>
      </c>
      <c r="D14" s="97">
        <v>6.4</v>
      </c>
      <c r="E14" s="101">
        <v>8</v>
      </c>
      <c r="F14" s="98">
        <v>2286</v>
      </c>
      <c r="G14" s="97">
        <v>10.7</v>
      </c>
      <c r="H14" s="97">
        <v>9.4</v>
      </c>
      <c r="I14" s="99">
        <v>11.9</v>
      </c>
      <c r="J14" s="98">
        <v>2105</v>
      </c>
      <c r="K14" s="97">
        <v>4</v>
      </c>
      <c r="L14" s="97">
        <v>3</v>
      </c>
      <c r="M14" s="99">
        <v>5</v>
      </c>
      <c r="N14" s="118" t="s">
        <v>10</v>
      </c>
    </row>
    <row r="15" spans="1:15" ht="27">
      <c r="A15" s="95" t="s">
        <v>21</v>
      </c>
      <c r="B15" s="96">
        <v>195</v>
      </c>
      <c r="C15" s="97">
        <v>45.3</v>
      </c>
      <c r="D15" s="97">
        <v>37.9</v>
      </c>
      <c r="E15" s="101">
        <v>52.6</v>
      </c>
      <c r="F15" s="98">
        <v>125</v>
      </c>
      <c r="G15" s="97">
        <v>52</v>
      </c>
      <c r="H15" s="97">
        <v>43.2</v>
      </c>
      <c r="I15" s="99">
        <v>60.8</v>
      </c>
      <c r="J15" s="98">
        <v>70</v>
      </c>
      <c r="K15" s="97">
        <v>35.4</v>
      </c>
      <c r="L15" s="97">
        <v>22.8</v>
      </c>
      <c r="M15" s="100">
        <v>47.9</v>
      </c>
      <c r="N15" s="119" t="s">
        <v>10</v>
      </c>
    </row>
    <row r="16" spans="1:15">
      <c r="A16" s="67" t="s">
        <v>22</v>
      </c>
      <c r="B16" s="49">
        <v>4393</v>
      </c>
      <c r="C16" s="50">
        <v>11.7</v>
      </c>
      <c r="D16" s="50">
        <v>10.7</v>
      </c>
      <c r="E16" s="51">
        <v>12.7</v>
      </c>
      <c r="F16" s="52">
        <v>2287</v>
      </c>
      <c r="G16" s="50">
        <v>16.3</v>
      </c>
      <c r="H16" s="50">
        <v>14.7</v>
      </c>
      <c r="I16" s="53">
        <v>17.8</v>
      </c>
      <c r="J16" s="52">
        <v>2106</v>
      </c>
      <c r="K16" s="50">
        <v>7.5</v>
      </c>
      <c r="L16" s="50">
        <v>6.3</v>
      </c>
      <c r="M16" s="53">
        <v>8.9</v>
      </c>
      <c r="N16" s="68">
        <v>7.0000000000000001E-3</v>
      </c>
      <c r="O16" s="47"/>
    </row>
    <row r="17" spans="1:14">
      <c r="A17" s="67" t="s">
        <v>23</v>
      </c>
      <c r="B17" s="49">
        <v>4388</v>
      </c>
      <c r="C17" s="50">
        <v>5.7</v>
      </c>
      <c r="D17" s="50">
        <v>5.0999999999999996</v>
      </c>
      <c r="E17" s="51">
        <v>6.5</v>
      </c>
      <c r="F17" s="52">
        <v>2284</v>
      </c>
      <c r="G17" s="50">
        <v>8.4</v>
      </c>
      <c r="H17" s="50">
        <v>7.3</v>
      </c>
      <c r="I17" s="53">
        <v>9.6</v>
      </c>
      <c r="J17" s="52">
        <v>2104</v>
      </c>
      <c r="K17" s="50">
        <v>3.3</v>
      </c>
      <c r="L17" s="50">
        <v>2.5</v>
      </c>
      <c r="M17" s="53">
        <v>4.4000000000000004</v>
      </c>
      <c r="N17" s="116">
        <v>1.2E-2</v>
      </c>
    </row>
    <row r="18" spans="1:14">
      <c r="A18" s="12" t="s">
        <v>24</v>
      </c>
      <c r="B18" s="31"/>
      <c r="C18" s="25"/>
      <c r="D18" s="26"/>
      <c r="E18" s="32"/>
      <c r="F18" s="33"/>
      <c r="G18" s="25"/>
      <c r="H18" s="26"/>
      <c r="I18" s="27"/>
      <c r="J18" s="33"/>
      <c r="K18" s="25"/>
      <c r="L18" s="26"/>
      <c r="M18" s="29"/>
      <c r="N18" s="30"/>
    </row>
    <row r="19" spans="1:14" ht="36.75" customHeight="1">
      <c r="A19" s="48" t="s">
        <v>25</v>
      </c>
      <c r="B19" s="49">
        <v>4380</v>
      </c>
      <c r="C19" s="50">
        <v>1.6</v>
      </c>
      <c r="D19" s="50">
        <v>1.2</v>
      </c>
      <c r="E19" s="51">
        <v>2</v>
      </c>
      <c r="F19" s="52">
        <v>2283</v>
      </c>
      <c r="G19" s="50">
        <v>1.7</v>
      </c>
      <c r="H19" s="50">
        <v>1.3</v>
      </c>
      <c r="I19" s="53">
        <v>2.4</v>
      </c>
      <c r="J19" s="52">
        <v>2097</v>
      </c>
      <c r="K19" s="50">
        <v>1.5</v>
      </c>
      <c r="L19" s="50">
        <v>1</v>
      </c>
      <c r="M19" s="54">
        <v>2.1</v>
      </c>
      <c r="N19" s="55">
        <v>2.3E-2</v>
      </c>
    </row>
    <row r="20" spans="1:14">
      <c r="A20" s="48" t="s">
        <v>26</v>
      </c>
      <c r="B20" s="49" t="s">
        <v>10</v>
      </c>
      <c r="C20" s="49" t="s">
        <v>10</v>
      </c>
      <c r="D20" s="49" t="s">
        <v>10</v>
      </c>
      <c r="E20" s="70" t="s">
        <v>10</v>
      </c>
      <c r="F20" s="52" t="s">
        <v>10</v>
      </c>
      <c r="G20" s="49" t="s">
        <v>10</v>
      </c>
      <c r="H20" s="49" t="s">
        <v>10</v>
      </c>
      <c r="I20" s="71" t="s">
        <v>10</v>
      </c>
      <c r="J20" s="52" t="s">
        <v>10</v>
      </c>
      <c r="K20" s="49" t="s">
        <v>10</v>
      </c>
      <c r="L20" s="49" t="s">
        <v>10</v>
      </c>
      <c r="M20" s="71" t="s">
        <v>10</v>
      </c>
      <c r="N20" s="72" t="s">
        <v>10</v>
      </c>
    </row>
    <row r="21" spans="1:14">
      <c r="A21" s="102" t="s">
        <v>27</v>
      </c>
      <c r="B21" s="96">
        <v>4379</v>
      </c>
      <c r="C21" s="97">
        <v>97.2</v>
      </c>
      <c r="D21" s="97">
        <v>96.6</v>
      </c>
      <c r="E21" s="101">
        <v>97.7</v>
      </c>
      <c r="F21" s="98">
        <v>2281</v>
      </c>
      <c r="G21" s="97">
        <v>97</v>
      </c>
      <c r="H21" s="97">
        <v>96.3</v>
      </c>
      <c r="I21" s="99">
        <v>97.7</v>
      </c>
      <c r="J21" s="98">
        <v>2098</v>
      </c>
      <c r="K21" s="97">
        <v>97.3</v>
      </c>
      <c r="L21" s="97">
        <v>96.6</v>
      </c>
      <c r="M21" s="99">
        <v>98.1</v>
      </c>
      <c r="N21" s="103" t="s">
        <v>10</v>
      </c>
    </row>
    <row r="22" spans="1:14">
      <c r="A22" s="102" t="s">
        <v>28</v>
      </c>
      <c r="B22" s="96">
        <v>4376</v>
      </c>
      <c r="C22" s="97">
        <v>1.2</v>
      </c>
      <c r="D22" s="97">
        <v>0.8</v>
      </c>
      <c r="E22" s="101">
        <v>1.5</v>
      </c>
      <c r="F22" s="98">
        <v>2279</v>
      </c>
      <c r="G22" s="97">
        <v>1.2</v>
      </c>
      <c r="H22" s="97">
        <v>0.7</v>
      </c>
      <c r="I22" s="99">
        <v>1.6</v>
      </c>
      <c r="J22" s="98">
        <v>2097</v>
      </c>
      <c r="K22" s="97">
        <v>1.2</v>
      </c>
      <c r="L22" s="97">
        <v>0.6</v>
      </c>
      <c r="M22" s="99">
        <v>1.7</v>
      </c>
      <c r="N22" s="103" t="s">
        <v>10</v>
      </c>
    </row>
    <row r="23" spans="1:14">
      <c r="A23" s="12" t="s">
        <v>29</v>
      </c>
      <c r="B23" s="31"/>
      <c r="C23" s="25"/>
      <c r="D23" s="26"/>
      <c r="E23" s="32"/>
      <c r="F23" s="33"/>
      <c r="G23" s="25"/>
      <c r="H23" s="26"/>
      <c r="I23" s="27"/>
      <c r="J23" s="33"/>
      <c r="K23" s="25"/>
      <c r="L23" s="26"/>
      <c r="M23" s="29"/>
      <c r="N23" s="30"/>
    </row>
    <row r="24" spans="1:14">
      <c r="A24" s="107" t="s">
        <v>30</v>
      </c>
      <c r="B24" s="96">
        <v>4417</v>
      </c>
      <c r="C24" s="97">
        <v>5.4</v>
      </c>
      <c r="D24" s="102">
        <v>4.7</v>
      </c>
      <c r="E24" s="109">
        <v>6.1</v>
      </c>
      <c r="F24" s="98">
        <v>2297</v>
      </c>
      <c r="G24" s="97">
        <v>6.6</v>
      </c>
      <c r="H24" s="102">
        <v>5.6</v>
      </c>
      <c r="I24" s="99">
        <v>7.7</v>
      </c>
      <c r="J24" s="98">
        <v>2120</v>
      </c>
      <c r="K24" s="97">
        <v>4.3</v>
      </c>
      <c r="L24" s="102">
        <v>3.4</v>
      </c>
      <c r="M24" s="109">
        <v>5.3</v>
      </c>
      <c r="N24" s="84" t="s">
        <v>10</v>
      </c>
    </row>
    <row r="25" spans="1:14">
      <c r="A25" s="12" t="s">
        <v>31</v>
      </c>
      <c r="B25" s="31"/>
      <c r="C25" s="25"/>
      <c r="D25" s="26"/>
      <c r="E25" s="27"/>
      <c r="F25" s="33"/>
      <c r="G25" s="25"/>
      <c r="H25" s="26"/>
      <c r="I25" s="27"/>
      <c r="J25" s="33"/>
      <c r="K25" s="25"/>
      <c r="L25" s="26"/>
      <c r="M25" s="29"/>
      <c r="N25" s="30"/>
    </row>
    <row r="26" spans="1:14">
      <c r="A26" s="48" t="s">
        <v>32</v>
      </c>
      <c r="B26" s="49">
        <v>4303</v>
      </c>
      <c r="C26" s="50">
        <v>23</v>
      </c>
      <c r="D26" s="50">
        <v>21.8</v>
      </c>
      <c r="E26" s="66">
        <v>24.4</v>
      </c>
      <c r="F26" s="52">
        <v>2247</v>
      </c>
      <c r="G26" s="50">
        <v>26.5</v>
      </c>
      <c r="H26" s="50">
        <v>24.8</v>
      </c>
      <c r="I26" s="53">
        <v>28.4</v>
      </c>
      <c r="J26" s="52">
        <v>2056</v>
      </c>
      <c r="K26" s="50">
        <v>19.8</v>
      </c>
      <c r="L26" s="50">
        <v>18</v>
      </c>
      <c r="M26" s="54">
        <v>21.8</v>
      </c>
      <c r="N26" s="55">
        <v>0.04</v>
      </c>
    </row>
    <row r="27" spans="1:14">
      <c r="A27" s="73" t="s">
        <v>33</v>
      </c>
      <c r="B27" s="49">
        <v>4258</v>
      </c>
      <c r="C27" s="50">
        <v>14.5</v>
      </c>
      <c r="D27" s="50">
        <v>13.4</v>
      </c>
      <c r="E27" s="51">
        <v>15.6</v>
      </c>
      <c r="F27" s="52">
        <v>2229</v>
      </c>
      <c r="G27" s="50">
        <v>17.399999999999999</v>
      </c>
      <c r="H27" s="50">
        <v>15.9</v>
      </c>
      <c r="I27" s="53">
        <v>19</v>
      </c>
      <c r="J27" s="52">
        <v>2029</v>
      </c>
      <c r="K27" s="50">
        <v>11.7</v>
      </c>
      <c r="L27" s="50">
        <v>10.3</v>
      </c>
      <c r="M27" s="54">
        <v>13.3</v>
      </c>
      <c r="N27" s="121">
        <v>0.05</v>
      </c>
    </row>
    <row r="28" spans="1:14">
      <c r="A28" s="34" t="s">
        <v>34</v>
      </c>
      <c r="B28" s="22"/>
      <c r="C28" s="22"/>
      <c r="D28" s="35"/>
      <c r="E28" s="36"/>
      <c r="F28" s="37"/>
      <c r="G28" s="22"/>
      <c r="H28" s="35"/>
      <c r="I28" s="36"/>
      <c r="J28" s="37"/>
      <c r="K28" s="22"/>
      <c r="L28" s="35"/>
      <c r="M28" s="38"/>
      <c r="N28" s="39"/>
    </row>
    <row r="29" spans="1:14" ht="25.5" customHeight="1">
      <c r="A29" s="74" t="s">
        <v>35</v>
      </c>
      <c r="B29" s="49">
        <v>4289</v>
      </c>
      <c r="C29" s="50">
        <v>43.8</v>
      </c>
      <c r="D29" s="50" t="s">
        <v>36</v>
      </c>
      <c r="E29" s="66">
        <v>45.3</v>
      </c>
      <c r="F29" s="52">
        <v>2243</v>
      </c>
      <c r="G29" s="50">
        <v>54.9</v>
      </c>
      <c r="H29" s="50" t="s">
        <v>37</v>
      </c>
      <c r="I29" s="53">
        <v>57</v>
      </c>
      <c r="J29" s="52">
        <v>2046</v>
      </c>
      <c r="K29" s="50">
        <v>33.4</v>
      </c>
      <c r="L29" s="50" t="s">
        <v>38</v>
      </c>
      <c r="M29" s="54">
        <v>35.700000000000003</v>
      </c>
      <c r="N29" s="75">
        <v>4.2999999999999997E-2</v>
      </c>
    </row>
    <row r="30" spans="1:14" ht="27">
      <c r="A30" s="95" t="s">
        <v>39</v>
      </c>
      <c r="B30" s="96">
        <v>1899</v>
      </c>
      <c r="C30" s="97"/>
      <c r="D30" s="102"/>
      <c r="E30" s="101"/>
      <c r="F30" s="98">
        <v>1220</v>
      </c>
      <c r="G30" s="97"/>
      <c r="H30" s="102"/>
      <c r="I30" s="99"/>
      <c r="J30" s="98">
        <v>679</v>
      </c>
      <c r="K30" s="97"/>
      <c r="L30" s="102"/>
      <c r="M30" s="100"/>
      <c r="N30" s="104">
        <v>1.4E-2</v>
      </c>
    </row>
    <row r="31" spans="1:14">
      <c r="A31" s="110" t="s">
        <v>40</v>
      </c>
      <c r="B31" s="96">
        <v>203</v>
      </c>
      <c r="C31" s="97">
        <v>10.9</v>
      </c>
      <c r="D31" s="97">
        <v>9.4</v>
      </c>
      <c r="E31" s="101">
        <v>12.4</v>
      </c>
      <c r="F31" s="98">
        <v>141</v>
      </c>
      <c r="G31" s="97">
        <v>11.6</v>
      </c>
      <c r="H31" s="97">
        <v>9.8000000000000007</v>
      </c>
      <c r="I31" s="99">
        <v>13.4</v>
      </c>
      <c r="J31" s="98">
        <v>62</v>
      </c>
      <c r="K31" s="97">
        <v>9.8000000000000007</v>
      </c>
      <c r="L31" s="97">
        <v>7.2</v>
      </c>
      <c r="M31" s="100">
        <v>12.3</v>
      </c>
      <c r="N31" s="106" t="s">
        <v>10</v>
      </c>
    </row>
    <row r="32" spans="1:14">
      <c r="A32" s="95" t="s">
        <v>41</v>
      </c>
      <c r="B32" s="96">
        <v>484</v>
      </c>
      <c r="C32" s="97">
        <v>25.1</v>
      </c>
      <c r="D32" s="97">
        <v>23.1</v>
      </c>
      <c r="E32" s="101">
        <v>27.2</v>
      </c>
      <c r="F32" s="98">
        <v>343</v>
      </c>
      <c r="G32" s="97">
        <v>28.3</v>
      </c>
      <c r="H32" s="97">
        <v>25.8</v>
      </c>
      <c r="I32" s="99">
        <v>30.9</v>
      </c>
      <c r="J32" s="98">
        <v>141</v>
      </c>
      <c r="K32" s="97">
        <v>20.3</v>
      </c>
      <c r="L32" s="97">
        <v>17</v>
      </c>
      <c r="M32" s="100">
        <v>23.6</v>
      </c>
      <c r="N32" s="106" t="s">
        <v>10</v>
      </c>
    </row>
    <row r="33" spans="1:14">
      <c r="A33" s="95" t="s">
        <v>42</v>
      </c>
      <c r="B33" s="96">
        <v>341</v>
      </c>
      <c r="C33" s="97">
        <v>17.899999999999999</v>
      </c>
      <c r="D33" s="97">
        <v>16.100000000000001</v>
      </c>
      <c r="E33" s="101">
        <v>19.7</v>
      </c>
      <c r="F33" s="98">
        <v>225</v>
      </c>
      <c r="G33" s="97">
        <v>18.600000000000001</v>
      </c>
      <c r="H33" s="97">
        <v>16.399999999999999</v>
      </c>
      <c r="I33" s="99">
        <v>20.8</v>
      </c>
      <c r="J33" s="98">
        <v>116</v>
      </c>
      <c r="K33" s="97">
        <v>16.8</v>
      </c>
      <c r="L33" s="97">
        <v>13.8</v>
      </c>
      <c r="M33" s="100">
        <v>19.899999999999999</v>
      </c>
      <c r="N33" s="106" t="s">
        <v>10</v>
      </c>
    </row>
    <row r="34" spans="1:14">
      <c r="A34" s="95" t="s">
        <v>43</v>
      </c>
      <c r="B34" s="96">
        <v>381</v>
      </c>
      <c r="C34" s="97">
        <v>20</v>
      </c>
      <c r="D34" s="97">
        <v>18.100000000000001</v>
      </c>
      <c r="E34" s="101">
        <v>21.9</v>
      </c>
      <c r="F34" s="98">
        <v>263</v>
      </c>
      <c r="G34" s="97">
        <v>21.4</v>
      </c>
      <c r="H34" s="97">
        <v>19.100000000000001</v>
      </c>
      <c r="I34" s="99">
        <v>23.7</v>
      </c>
      <c r="J34" s="98">
        <v>118</v>
      </c>
      <c r="K34" s="97">
        <v>17.899999999999999</v>
      </c>
      <c r="L34" s="97">
        <v>14.7</v>
      </c>
      <c r="M34" s="100">
        <v>21.1</v>
      </c>
      <c r="N34" s="106" t="s">
        <v>10</v>
      </c>
    </row>
    <row r="35" spans="1:14">
      <c r="A35" s="95" t="s">
        <v>44</v>
      </c>
      <c r="B35" s="96">
        <v>490</v>
      </c>
      <c r="C35" s="97">
        <v>26.1</v>
      </c>
      <c r="D35" s="97">
        <v>24</v>
      </c>
      <c r="E35" s="101">
        <v>28.2</v>
      </c>
      <c r="F35" s="98">
        <v>248</v>
      </c>
      <c r="G35" s="97">
        <v>20.100000000000001</v>
      </c>
      <c r="H35" s="97">
        <v>17.899999999999999</v>
      </c>
      <c r="I35" s="99">
        <v>22.3</v>
      </c>
      <c r="J35" s="98">
        <v>242</v>
      </c>
      <c r="K35" s="97">
        <v>35.200000000000003</v>
      </c>
      <c r="L35" s="97">
        <v>31.3</v>
      </c>
      <c r="M35" s="100">
        <v>39.200000000000003</v>
      </c>
      <c r="N35" s="106" t="s">
        <v>10</v>
      </c>
    </row>
    <row r="36" spans="1:14">
      <c r="A36" s="69" t="s">
        <v>45</v>
      </c>
      <c r="B36" s="49">
        <v>4255</v>
      </c>
      <c r="C36" s="50">
        <v>32.1</v>
      </c>
      <c r="D36" s="50">
        <v>30.7</v>
      </c>
      <c r="E36" s="51">
        <v>33.5</v>
      </c>
      <c r="F36" s="52">
        <v>2223</v>
      </c>
      <c r="G36" s="50">
        <v>43.7</v>
      </c>
      <c r="H36" s="50">
        <v>41.7</v>
      </c>
      <c r="I36" s="53">
        <v>45.8</v>
      </c>
      <c r="J36" s="52">
        <v>2032</v>
      </c>
      <c r="K36" s="50">
        <v>21.4</v>
      </c>
      <c r="L36" s="50">
        <v>19.399999999999999</v>
      </c>
      <c r="M36" s="54">
        <v>23.4</v>
      </c>
      <c r="N36" s="120">
        <v>1.7999999999999999E-2</v>
      </c>
    </row>
    <row r="37" spans="1:14">
      <c r="A37" s="122" t="s">
        <v>46</v>
      </c>
      <c r="B37" s="123"/>
      <c r="C37" s="148"/>
      <c r="D37" s="35"/>
      <c r="E37" s="40"/>
      <c r="F37" s="37"/>
      <c r="G37" s="22"/>
      <c r="H37" s="35"/>
      <c r="I37" s="36"/>
      <c r="J37" s="37"/>
      <c r="K37" s="22"/>
      <c r="L37" s="35"/>
      <c r="M37" s="38"/>
      <c r="N37" s="39"/>
    </row>
    <row r="38" spans="1:14" ht="38.25" customHeight="1">
      <c r="A38" s="76" t="s">
        <v>47</v>
      </c>
      <c r="B38" s="49">
        <v>4278</v>
      </c>
      <c r="C38" s="50">
        <v>63.4</v>
      </c>
      <c r="D38" s="50">
        <v>62</v>
      </c>
      <c r="E38" s="51">
        <v>64.8</v>
      </c>
      <c r="F38" s="52">
        <v>2232</v>
      </c>
      <c r="G38" s="50">
        <v>59.1</v>
      </c>
      <c r="H38" s="50">
        <v>57.1</v>
      </c>
      <c r="I38" s="53">
        <v>61.1</v>
      </c>
      <c r="J38" s="52">
        <v>2046</v>
      </c>
      <c r="K38" s="50">
        <v>67.400000000000006</v>
      </c>
      <c r="L38" s="50">
        <v>65.3</v>
      </c>
      <c r="M38" s="54">
        <v>69.400000000000006</v>
      </c>
      <c r="N38" s="75">
        <v>4.5999999999999999E-2</v>
      </c>
    </row>
    <row r="39" spans="1:14" ht="40.5">
      <c r="A39" s="48" t="s">
        <v>48</v>
      </c>
      <c r="B39" s="49">
        <v>2597</v>
      </c>
      <c r="C39" s="50">
        <v>20</v>
      </c>
      <c r="D39" s="50">
        <v>18.3</v>
      </c>
      <c r="E39" s="51">
        <v>21.8</v>
      </c>
      <c r="F39" s="52">
        <v>1298</v>
      </c>
      <c r="G39" s="50">
        <v>18.399999999999999</v>
      </c>
      <c r="H39" s="50">
        <v>16.399999999999999</v>
      </c>
      <c r="I39" s="53">
        <v>20.6</v>
      </c>
      <c r="J39" s="52">
        <v>1299</v>
      </c>
      <c r="K39" s="50">
        <v>21.3</v>
      </c>
      <c r="L39" s="50">
        <v>18.8</v>
      </c>
      <c r="M39" s="54">
        <v>24</v>
      </c>
      <c r="N39" s="55">
        <v>7.0000000000000001E-3</v>
      </c>
    </row>
    <row r="40" spans="1:14" ht="27">
      <c r="A40" s="69" t="s">
        <v>49</v>
      </c>
      <c r="B40" s="49">
        <v>452</v>
      </c>
      <c r="C40" s="50">
        <v>37.200000000000003</v>
      </c>
      <c r="D40" s="50">
        <v>32.4</v>
      </c>
      <c r="E40" s="51">
        <v>42.1</v>
      </c>
      <c r="F40" s="52">
        <v>230</v>
      </c>
      <c r="G40" s="50">
        <v>34.700000000000003</v>
      </c>
      <c r="H40" s="50">
        <v>29</v>
      </c>
      <c r="I40" s="53">
        <v>40.799999999999997</v>
      </c>
      <c r="J40" s="52">
        <v>222</v>
      </c>
      <c r="K40" s="50">
        <v>38.9</v>
      </c>
      <c r="L40" s="50">
        <v>32</v>
      </c>
      <c r="M40" s="54">
        <v>46.3</v>
      </c>
      <c r="N40" s="77">
        <v>1.0999999999999999E-2</v>
      </c>
    </row>
    <row r="41" spans="1:14">
      <c r="A41" s="41" t="s">
        <v>50</v>
      </c>
      <c r="B41" s="42"/>
      <c r="C41" s="22"/>
      <c r="D41" s="35"/>
      <c r="E41" s="36"/>
      <c r="F41" s="37"/>
      <c r="G41" s="22"/>
      <c r="H41" s="35"/>
      <c r="I41" s="36"/>
      <c r="J41" s="37"/>
      <c r="K41" s="22"/>
      <c r="L41" s="35"/>
      <c r="M41" s="38"/>
      <c r="N41" s="43"/>
    </row>
    <row r="42" spans="1:14">
      <c r="A42" s="12" t="s">
        <v>51</v>
      </c>
      <c r="B42" s="31"/>
      <c r="C42" s="25"/>
      <c r="D42" s="26"/>
      <c r="E42" s="27"/>
      <c r="F42" s="28"/>
      <c r="G42" s="25"/>
      <c r="H42" s="26"/>
      <c r="I42" s="27"/>
      <c r="J42" s="28"/>
      <c r="K42" s="25"/>
      <c r="L42" s="26"/>
      <c r="M42" s="29"/>
      <c r="N42" s="30"/>
    </row>
    <row r="43" spans="1:14" ht="40.5">
      <c r="A43" s="48" t="s">
        <v>52</v>
      </c>
      <c r="B43" s="49">
        <v>4213</v>
      </c>
      <c r="C43" s="50">
        <v>26.2</v>
      </c>
      <c r="D43" s="50" t="s">
        <v>53</v>
      </c>
      <c r="E43" s="66">
        <v>27.6</v>
      </c>
      <c r="F43" s="52">
        <v>2186</v>
      </c>
      <c r="G43" s="50">
        <v>26.8</v>
      </c>
      <c r="H43" s="50">
        <v>25</v>
      </c>
      <c r="I43" s="53">
        <v>28.7</v>
      </c>
      <c r="J43" s="52">
        <v>2027</v>
      </c>
      <c r="K43" s="50">
        <v>25.6</v>
      </c>
      <c r="L43" s="50">
        <v>23.6</v>
      </c>
      <c r="M43" s="54">
        <v>27.8</v>
      </c>
      <c r="N43" s="55">
        <v>0.06</v>
      </c>
    </row>
    <row r="44" spans="1:14" ht="40.5">
      <c r="A44" s="48" t="s">
        <v>54</v>
      </c>
      <c r="B44" s="49">
        <v>3959</v>
      </c>
      <c r="C44" s="50">
        <v>33.4</v>
      </c>
      <c r="D44" s="50">
        <v>31.9</v>
      </c>
      <c r="E44" s="51">
        <v>35</v>
      </c>
      <c r="F44" s="52">
        <v>2051</v>
      </c>
      <c r="G44" s="50">
        <v>33.6</v>
      </c>
      <c r="H44" s="50">
        <v>31.6</v>
      </c>
      <c r="I44" s="53">
        <v>35.6</v>
      </c>
      <c r="J44" s="52">
        <v>1908</v>
      </c>
      <c r="K44" s="50">
        <v>33.200000000000003</v>
      </c>
      <c r="L44" s="50">
        <v>31</v>
      </c>
      <c r="M44" s="54">
        <v>35.6</v>
      </c>
      <c r="N44" s="55">
        <v>6.5000000000000002E-2</v>
      </c>
    </row>
    <row r="45" spans="1:14" ht="27">
      <c r="A45" s="69" t="s">
        <v>55</v>
      </c>
      <c r="B45" s="49">
        <v>4157</v>
      </c>
      <c r="C45" s="50">
        <v>12.4</v>
      </c>
      <c r="D45" s="50">
        <v>11.4</v>
      </c>
      <c r="E45" s="78">
        <v>13.5</v>
      </c>
      <c r="F45" s="52">
        <v>2165</v>
      </c>
      <c r="G45" s="50">
        <v>12.9</v>
      </c>
      <c r="H45" s="50">
        <v>11.5</v>
      </c>
      <c r="I45" s="53">
        <v>14.4</v>
      </c>
      <c r="J45" s="52">
        <v>1992</v>
      </c>
      <c r="K45" s="50">
        <v>11.9</v>
      </c>
      <c r="L45" s="50">
        <v>10.5</v>
      </c>
      <c r="M45" s="54">
        <v>13.5</v>
      </c>
      <c r="N45" s="77">
        <v>7.2999999999999995E-2</v>
      </c>
    </row>
    <row r="46" spans="1:14">
      <c r="A46" s="12" t="s">
        <v>56</v>
      </c>
      <c r="B46" s="13"/>
      <c r="C46" s="125" t="s">
        <v>57</v>
      </c>
      <c r="D46" s="148"/>
      <c r="E46" s="150"/>
      <c r="F46" s="127" t="s">
        <v>57</v>
      </c>
      <c r="G46" s="125"/>
      <c r="H46" s="148"/>
      <c r="I46" s="148"/>
      <c r="J46" s="125" t="s">
        <v>57</v>
      </c>
      <c r="K46" s="125"/>
      <c r="L46" s="125"/>
      <c r="M46" s="126"/>
      <c r="N46" s="44"/>
    </row>
    <row r="47" spans="1:14" ht="27">
      <c r="A47" s="48" t="s">
        <v>58</v>
      </c>
      <c r="B47" s="79">
        <v>4366</v>
      </c>
      <c r="C47" s="50">
        <v>2.7</v>
      </c>
      <c r="D47" s="50">
        <v>2.7</v>
      </c>
      <c r="E47" s="66">
        <v>2.8</v>
      </c>
      <c r="F47" s="80">
        <v>2270</v>
      </c>
      <c r="G47" s="50">
        <v>2.7</v>
      </c>
      <c r="H47" s="50">
        <v>2.6</v>
      </c>
      <c r="I47" s="53">
        <v>2.8</v>
      </c>
      <c r="J47" s="52">
        <v>2096</v>
      </c>
      <c r="K47" s="50">
        <v>2.8</v>
      </c>
      <c r="L47" s="50">
        <v>2.7</v>
      </c>
      <c r="M47" s="51">
        <v>2.8</v>
      </c>
      <c r="N47" s="75">
        <v>2.5999999999999999E-2</v>
      </c>
    </row>
    <row r="48" spans="1:14" ht="27">
      <c r="A48" s="69" t="s">
        <v>59</v>
      </c>
      <c r="B48" s="49">
        <v>4316</v>
      </c>
      <c r="C48" s="50">
        <v>0.6</v>
      </c>
      <c r="D48" s="50">
        <v>0.6</v>
      </c>
      <c r="E48" s="78">
        <v>0.6</v>
      </c>
      <c r="F48" s="52">
        <v>2254</v>
      </c>
      <c r="G48" s="50">
        <v>0.6</v>
      </c>
      <c r="H48" s="50">
        <v>0.6</v>
      </c>
      <c r="I48" s="53">
        <v>0.7</v>
      </c>
      <c r="J48" s="81">
        <v>2062</v>
      </c>
      <c r="K48" s="82">
        <v>0.6</v>
      </c>
      <c r="L48" s="82">
        <v>0.6</v>
      </c>
      <c r="M48" s="83">
        <v>0.7</v>
      </c>
      <c r="N48" s="84">
        <v>1.0999999999999999E-2</v>
      </c>
    </row>
    <row r="49" spans="1:14">
      <c r="A49" s="12" t="s">
        <v>60</v>
      </c>
      <c r="B49" s="45"/>
      <c r="C49" s="125" t="s">
        <v>57</v>
      </c>
      <c r="D49" s="148"/>
      <c r="E49" s="150"/>
      <c r="F49" s="127" t="s">
        <v>57</v>
      </c>
      <c r="G49" s="125"/>
      <c r="H49" s="148"/>
      <c r="I49" s="148"/>
      <c r="J49" s="128" t="s">
        <v>57</v>
      </c>
      <c r="K49" s="128"/>
      <c r="L49" s="128"/>
      <c r="M49" s="129"/>
      <c r="N49" s="44"/>
    </row>
    <row r="50" spans="1:14" ht="27">
      <c r="A50" s="48" t="s">
        <v>61</v>
      </c>
      <c r="B50" s="79">
        <v>4309</v>
      </c>
      <c r="C50" s="50">
        <v>4.5999999999999996</v>
      </c>
      <c r="D50" s="50">
        <v>4.5999999999999996</v>
      </c>
      <c r="E50" s="66">
        <v>4.7</v>
      </c>
      <c r="F50" s="80">
        <v>2249</v>
      </c>
      <c r="G50" s="50">
        <v>4.5</v>
      </c>
      <c r="H50" s="50">
        <v>4.4000000000000004</v>
      </c>
      <c r="I50" s="53">
        <v>4.5</v>
      </c>
      <c r="J50" s="52">
        <v>2060</v>
      </c>
      <c r="K50" s="50">
        <v>4.8</v>
      </c>
      <c r="L50" s="50">
        <v>4.7</v>
      </c>
      <c r="M50" s="54">
        <v>4.9000000000000004</v>
      </c>
      <c r="N50" s="55">
        <v>3.9E-2</v>
      </c>
    </row>
    <row r="51" spans="1:14" ht="27">
      <c r="A51" s="69" t="s">
        <v>62</v>
      </c>
      <c r="B51" s="49">
        <v>4285</v>
      </c>
      <c r="C51" s="50">
        <v>1</v>
      </c>
      <c r="D51" s="50">
        <v>1</v>
      </c>
      <c r="E51" s="78">
        <v>1.1000000000000001</v>
      </c>
      <c r="F51" s="52">
        <v>2234</v>
      </c>
      <c r="G51" s="50">
        <v>1</v>
      </c>
      <c r="H51" s="50">
        <v>1</v>
      </c>
      <c r="I51" s="53">
        <v>1</v>
      </c>
      <c r="J51" s="52">
        <v>2051</v>
      </c>
      <c r="K51" s="50">
        <v>1.1000000000000001</v>
      </c>
      <c r="L51" s="50">
        <v>1</v>
      </c>
      <c r="M51" s="51">
        <v>1.1000000000000001</v>
      </c>
      <c r="N51" s="84">
        <v>5.0000000000000001E-3</v>
      </c>
    </row>
    <row r="52" spans="1:14">
      <c r="A52" s="12" t="s">
        <v>63</v>
      </c>
      <c r="B52" s="45"/>
      <c r="C52" s="125" t="s">
        <v>64</v>
      </c>
      <c r="D52" s="148"/>
      <c r="E52" s="150"/>
      <c r="F52" s="125" t="s">
        <v>64</v>
      </c>
      <c r="G52" s="125"/>
      <c r="H52" s="148"/>
      <c r="I52" s="148"/>
      <c r="J52" s="125" t="s">
        <v>64</v>
      </c>
      <c r="K52" s="125"/>
      <c r="L52" s="125"/>
      <c r="M52" s="126"/>
      <c r="N52" s="46"/>
    </row>
    <row r="53" spans="1:14" ht="27">
      <c r="A53" s="48" t="s">
        <v>65</v>
      </c>
      <c r="B53" s="79">
        <v>4329</v>
      </c>
      <c r="C53" s="50">
        <v>96.4</v>
      </c>
      <c r="D53" s="50">
        <v>95.7</v>
      </c>
      <c r="E53" s="66">
        <v>96.9</v>
      </c>
      <c r="F53" s="52">
        <v>2259</v>
      </c>
      <c r="G53" s="50">
        <v>96.3</v>
      </c>
      <c r="H53" s="50">
        <v>95.4</v>
      </c>
      <c r="I53" s="53">
        <v>97</v>
      </c>
      <c r="J53" s="52">
        <v>2070</v>
      </c>
      <c r="K53" s="50">
        <v>96.4</v>
      </c>
      <c r="L53" s="50">
        <v>95.3</v>
      </c>
      <c r="M53" s="54">
        <v>97.2</v>
      </c>
      <c r="N53" s="55" t="s">
        <v>10</v>
      </c>
    </row>
    <row r="54" spans="1:14" ht="32.25" customHeight="1">
      <c r="A54" s="69" t="s">
        <v>66</v>
      </c>
      <c r="B54" s="85">
        <v>4368</v>
      </c>
      <c r="C54" s="86">
        <v>0.3</v>
      </c>
      <c r="D54" s="86">
        <v>0.2</v>
      </c>
      <c r="E54" s="78">
        <v>0.5</v>
      </c>
      <c r="F54" s="87">
        <v>2270</v>
      </c>
      <c r="G54" s="86">
        <v>0.3</v>
      </c>
      <c r="H54" s="86">
        <v>0.1</v>
      </c>
      <c r="I54" s="62">
        <v>0.6</v>
      </c>
      <c r="J54" s="81">
        <v>2098</v>
      </c>
      <c r="K54" s="86">
        <v>0.3</v>
      </c>
      <c r="L54" s="86">
        <v>0.1</v>
      </c>
      <c r="M54" s="88">
        <v>0.6</v>
      </c>
      <c r="N54" s="77" t="s">
        <v>10</v>
      </c>
    </row>
    <row r="55" spans="1:14" ht="15" customHeight="1">
      <c r="A55" s="41" t="s">
        <v>67</v>
      </c>
      <c r="B55" s="42"/>
      <c r="C55" s="22"/>
      <c r="D55" s="35"/>
      <c r="E55" s="36"/>
      <c r="F55" s="37"/>
      <c r="G55" s="22"/>
      <c r="H55" s="35"/>
      <c r="I55" s="36"/>
      <c r="J55" s="37"/>
      <c r="K55" s="22"/>
      <c r="L55" s="35"/>
      <c r="M55" s="36"/>
      <c r="N55" s="24"/>
    </row>
    <row r="56" spans="1:14" ht="45" customHeight="1">
      <c r="A56" s="89" t="s">
        <v>68</v>
      </c>
      <c r="B56" s="90">
        <v>4258</v>
      </c>
      <c r="C56" s="91">
        <v>2.1</v>
      </c>
      <c r="D56" s="91">
        <v>2.1</v>
      </c>
      <c r="E56" s="66">
        <v>2.2000000000000002</v>
      </c>
      <c r="F56" s="92">
        <v>2221</v>
      </c>
      <c r="G56" s="91">
        <v>2.4</v>
      </c>
      <c r="H56" s="91">
        <v>2.2999999999999998</v>
      </c>
      <c r="I56" s="89">
        <v>2.4</v>
      </c>
      <c r="J56" s="93">
        <v>2037</v>
      </c>
      <c r="K56" s="91">
        <v>1.9</v>
      </c>
      <c r="L56" s="91">
        <v>1.9</v>
      </c>
      <c r="M56" s="66">
        <v>2</v>
      </c>
      <c r="N56" s="94">
        <v>0.05</v>
      </c>
    </row>
    <row r="57" spans="1:14" ht="54">
      <c r="A57" s="105" t="s">
        <v>69</v>
      </c>
      <c r="B57" s="96">
        <v>4258</v>
      </c>
      <c r="C57" s="97"/>
      <c r="D57" s="97"/>
      <c r="E57" s="101"/>
      <c r="F57" s="108">
        <v>2221</v>
      </c>
      <c r="G57" s="97"/>
      <c r="H57" s="97"/>
      <c r="I57" s="99"/>
      <c r="J57" s="98">
        <v>2037</v>
      </c>
      <c r="K57" s="97"/>
      <c r="L57" s="97"/>
      <c r="M57" s="101"/>
      <c r="N57" s="111" t="s">
        <v>10</v>
      </c>
    </row>
    <row r="58" spans="1:14">
      <c r="A58" s="105" t="s">
        <v>70</v>
      </c>
      <c r="B58" s="96">
        <v>132</v>
      </c>
      <c r="C58" s="112">
        <v>3</v>
      </c>
      <c r="D58" s="97">
        <v>2.5</v>
      </c>
      <c r="E58" s="101">
        <v>3.5</v>
      </c>
      <c r="F58" s="108">
        <v>81</v>
      </c>
      <c r="G58" s="97">
        <v>3.6</v>
      </c>
      <c r="H58" s="97">
        <v>2.9</v>
      </c>
      <c r="I58" s="99">
        <v>4.4000000000000004</v>
      </c>
      <c r="J58" s="98">
        <v>51</v>
      </c>
      <c r="K58" s="113">
        <v>2.4</v>
      </c>
      <c r="L58" s="113">
        <v>1.7</v>
      </c>
      <c r="M58" s="114">
        <v>3.1</v>
      </c>
      <c r="N58" s="111" t="s">
        <v>10</v>
      </c>
    </row>
    <row r="59" spans="1:14">
      <c r="A59" s="115" t="s">
        <v>71</v>
      </c>
      <c r="B59" s="96">
        <v>416</v>
      </c>
      <c r="C59" s="112">
        <v>9.3000000000000007</v>
      </c>
      <c r="D59" s="97">
        <v>8.4</v>
      </c>
      <c r="E59" s="101">
        <v>10.199999999999999</v>
      </c>
      <c r="F59" s="108">
        <v>248</v>
      </c>
      <c r="G59" s="97">
        <v>11</v>
      </c>
      <c r="H59" s="97">
        <v>9.6999999999999993</v>
      </c>
      <c r="I59" s="99">
        <v>12.2</v>
      </c>
      <c r="J59" s="98">
        <v>168</v>
      </c>
      <c r="K59" s="113">
        <v>7.8</v>
      </c>
      <c r="L59" s="113">
        <v>6.6</v>
      </c>
      <c r="M59" s="114">
        <v>9</v>
      </c>
      <c r="N59" s="111" t="s">
        <v>10</v>
      </c>
    </row>
    <row r="60" spans="1:14">
      <c r="A60" s="115" t="s">
        <v>72</v>
      </c>
      <c r="B60" s="96">
        <v>1035</v>
      </c>
      <c r="C60" s="112">
        <v>23.7</v>
      </c>
      <c r="D60" s="97">
        <v>22.4</v>
      </c>
      <c r="E60" s="101">
        <v>25</v>
      </c>
      <c r="F60" s="108">
        <v>577</v>
      </c>
      <c r="G60" s="97">
        <v>25.9</v>
      </c>
      <c r="H60" s="97">
        <v>24.1</v>
      </c>
      <c r="I60" s="99">
        <v>27.7</v>
      </c>
      <c r="J60" s="98">
        <v>458</v>
      </c>
      <c r="K60" s="113">
        <v>21.7</v>
      </c>
      <c r="L60" s="113">
        <v>19.8</v>
      </c>
      <c r="M60" s="114">
        <v>23.7</v>
      </c>
      <c r="N60" s="111" t="s">
        <v>10</v>
      </c>
    </row>
    <row r="61" spans="1:14">
      <c r="A61" s="115" t="s">
        <v>73</v>
      </c>
      <c r="B61" s="96">
        <v>1910</v>
      </c>
      <c r="C61" s="112">
        <v>45</v>
      </c>
      <c r="D61" s="97">
        <v>43.4</v>
      </c>
      <c r="E61" s="101">
        <v>46.5</v>
      </c>
      <c r="F61" s="108">
        <v>1012</v>
      </c>
      <c r="G61" s="97">
        <v>45.8</v>
      </c>
      <c r="H61" s="97">
        <v>43.7</v>
      </c>
      <c r="I61" s="99">
        <v>47.9</v>
      </c>
      <c r="J61" s="98">
        <v>898</v>
      </c>
      <c r="K61" s="113">
        <v>44.2</v>
      </c>
      <c r="L61" s="113">
        <v>41.8</v>
      </c>
      <c r="M61" s="114">
        <v>46.6</v>
      </c>
      <c r="N61" s="111" t="s">
        <v>10</v>
      </c>
    </row>
    <row r="62" spans="1:14">
      <c r="A62" s="115" t="s">
        <v>74</v>
      </c>
      <c r="B62" s="96">
        <v>765</v>
      </c>
      <c r="C62" s="112">
        <v>19</v>
      </c>
      <c r="D62" s="97">
        <v>17.7</v>
      </c>
      <c r="E62" s="101">
        <v>20.3</v>
      </c>
      <c r="F62" s="108">
        <v>303</v>
      </c>
      <c r="G62" s="97">
        <v>13.7</v>
      </c>
      <c r="H62" s="97">
        <v>12.3</v>
      </c>
      <c r="I62" s="99">
        <v>15.2</v>
      </c>
      <c r="J62" s="98">
        <v>462</v>
      </c>
      <c r="K62" s="113">
        <v>23.9</v>
      </c>
      <c r="L62" s="113">
        <v>21.8</v>
      </c>
      <c r="M62" s="114">
        <v>25.9</v>
      </c>
      <c r="N62" s="111" t="s">
        <v>10</v>
      </c>
    </row>
    <row r="63" spans="1:14" ht="24" customHeight="1">
      <c r="A63" s="124" t="s">
        <v>75</v>
      </c>
      <c r="B63" s="124"/>
      <c r="C63" s="124"/>
      <c r="D63" s="124"/>
      <c r="E63" s="124"/>
      <c r="F63" s="124"/>
      <c r="G63" s="124"/>
      <c r="H63" s="124"/>
      <c r="I63" s="124"/>
      <c r="J63" s="124"/>
      <c r="K63" s="124"/>
      <c r="L63" s="124"/>
      <c r="M63" s="124"/>
      <c r="N63" s="124"/>
    </row>
  </sheetData>
  <mergeCells count="27">
    <mergeCell ref="D8:E8"/>
    <mergeCell ref="H8:I8"/>
    <mergeCell ref="L8:M8"/>
    <mergeCell ref="A1:N1"/>
    <mergeCell ref="C2:E2"/>
    <mergeCell ref="F2:I2"/>
    <mergeCell ref="J2:M2"/>
    <mergeCell ref="D5:E5"/>
    <mergeCell ref="H5:I5"/>
    <mergeCell ref="L5:M5"/>
    <mergeCell ref="D6:E6"/>
    <mergeCell ref="H6:I6"/>
    <mergeCell ref="L6:M6"/>
    <mergeCell ref="D7:E7"/>
    <mergeCell ref="H7:I7"/>
    <mergeCell ref="L7:M7"/>
    <mergeCell ref="A37:C37"/>
    <mergeCell ref="A63:N63"/>
    <mergeCell ref="C52:E52"/>
    <mergeCell ref="F52:I52"/>
    <mergeCell ref="J52:M52"/>
    <mergeCell ref="C46:E46"/>
    <mergeCell ref="F46:I46"/>
    <mergeCell ref="J46:M46"/>
    <mergeCell ref="C49:E49"/>
    <mergeCell ref="F49:I49"/>
    <mergeCell ref="J49:M4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0b50f77-0ab6-4fc9-9215-0109594f584e">
      <Terms xmlns="http://schemas.microsoft.com/office/infopath/2007/PartnerControls"/>
    </lcf76f155ced4ddcb4097134ff3c332f>
    <TaxCatchAll xmlns="f1be2f73-faf2-459d-94d4-8efca3cc9cc8" xsi:nil="true"/>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563F91CDBD9624C89BEC25AB3708B06" ma:contentTypeVersion="20" ma:contentTypeDescription="Create a new document." ma:contentTypeScope="" ma:versionID="dea20d7b4f5b9680380026d81d1cc0c9">
  <xsd:schema xmlns:xsd="http://www.w3.org/2001/XMLSchema" xmlns:xs="http://www.w3.org/2001/XMLSchema" xmlns:p="http://schemas.microsoft.com/office/2006/metadata/properties" xmlns:ns1="http://schemas.microsoft.com/sharepoint/v3" xmlns:ns2="20b50f77-0ab6-4fc9-9215-0109594f584e" xmlns:ns3="f1be2f73-faf2-459d-94d4-8efca3cc9cc8" xmlns:ns4="f540e172-fc0d-47b9-b3ee-e1af943be9df" targetNamespace="http://schemas.microsoft.com/office/2006/metadata/properties" ma:root="true" ma:fieldsID="03612175d2d6d4bb7ca20de05a6c5d9a" ns1:_="" ns2:_="" ns3:_="" ns4:_="">
    <xsd:import namespace="http://schemas.microsoft.com/sharepoint/v3"/>
    <xsd:import namespace="20b50f77-0ab6-4fc9-9215-0109594f584e"/>
    <xsd:import namespace="f1be2f73-faf2-459d-94d4-8efca3cc9cc8"/>
    <xsd:import namespace="f540e172-fc0d-47b9-b3ee-e1af943be9d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4: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0b50f77-0ab6-4fc9-9215-0109594f58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5d281fd-031f-437b-92f4-39711c7a058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be2f73-faf2-459d-94d4-8efca3cc9cc8"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 ma:index="23" nillable="true" ma:displayName="Taxonomy Catch All Column" ma:hidden="true" ma:list="{3b4b087d-3d25-4179-b6ca-3d2bb1b569e3}" ma:internalName="TaxCatchAll" ma:showField="CatchAllData" ma:web="f1be2f73-faf2-459d-94d4-8efca3cc9cc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540e172-fc0d-47b9-b3ee-e1af943be9df" elementFormDefault="qualified">
    <xsd:import namespace="http://schemas.microsoft.com/office/2006/documentManagement/types"/>
    <xsd:import namespace="http://schemas.microsoft.com/office/infopath/2007/PartnerControls"/>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40A1A8-26C6-4EA6-994F-9AAC5D6EC349}"/>
</file>

<file path=customXml/itemProps2.xml><?xml version="1.0" encoding="utf-8"?>
<ds:datastoreItem xmlns:ds="http://schemas.openxmlformats.org/officeDocument/2006/customXml" ds:itemID="{3FD57171-B57C-4934-98FD-B767C0C45331}"/>
</file>

<file path=customXml/itemProps3.xml><?xml version="1.0" encoding="utf-8"?>
<ds:datastoreItem xmlns:ds="http://schemas.openxmlformats.org/officeDocument/2006/customXml" ds:itemID="{0AA6841F-8457-403D-A5E3-0E3A9BEAC35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Lee, Juliette (CDC/DDPHSIS/CGH/DGHP)</dc:creator>
  <cp:keywords/>
  <dc:description/>
  <cp:lastModifiedBy>Guest User</cp:lastModifiedBy>
  <cp:revision/>
  <dcterms:created xsi:type="dcterms:W3CDTF">2022-03-05T19:54:03Z</dcterms:created>
  <dcterms:modified xsi:type="dcterms:W3CDTF">2025-12-12T21:52:53Z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af03ff0-41c5-4c41-b55e-fabb8fae94be_Enabled">
    <vt:lpwstr>true</vt:lpwstr>
  </property>
  <property fmtid="{D5CDD505-2E9C-101B-9397-08002B2CF9AE}" pid="3" name="MSIP_Label_8af03ff0-41c5-4c41-b55e-fabb8fae94be_SetDate">
    <vt:lpwstr>2022-03-05T19:54:50Z</vt:lpwstr>
  </property>
  <property fmtid="{D5CDD505-2E9C-101B-9397-08002B2CF9AE}" pid="4" name="MSIP_Label_8af03ff0-41c5-4c41-b55e-fabb8fae94be_Method">
    <vt:lpwstr>Privileged</vt:lpwstr>
  </property>
  <property fmtid="{D5CDD505-2E9C-101B-9397-08002B2CF9AE}" pid="5" name="MSIP_Label_8af03ff0-41c5-4c41-b55e-fabb8fae94be_Name">
    <vt:lpwstr>8af03ff0-41c5-4c41-b55e-fabb8fae94be</vt:lpwstr>
  </property>
  <property fmtid="{D5CDD505-2E9C-101B-9397-08002B2CF9AE}" pid="6" name="MSIP_Label_8af03ff0-41c5-4c41-b55e-fabb8fae94be_SiteId">
    <vt:lpwstr>9ce70869-60db-44fd-abe8-d2767077fc8f</vt:lpwstr>
  </property>
  <property fmtid="{D5CDD505-2E9C-101B-9397-08002B2CF9AE}" pid="7" name="MSIP_Label_8af03ff0-41c5-4c41-b55e-fabb8fae94be_ActionId">
    <vt:lpwstr>e1c457bb-ffb4-47af-9105-b1d3b47a62bf</vt:lpwstr>
  </property>
  <property fmtid="{D5CDD505-2E9C-101B-9397-08002B2CF9AE}" pid="8" name="MSIP_Label_8af03ff0-41c5-4c41-b55e-fabb8fae94be_ContentBits">
    <vt:lpwstr>0</vt:lpwstr>
  </property>
  <property fmtid="{D5CDD505-2E9C-101B-9397-08002B2CF9AE}" pid="9" name="ContentTypeId">
    <vt:lpwstr>0x0101005563F91CDBD9624C89BEC25AB3708B06</vt:lpwstr>
  </property>
  <property fmtid="{D5CDD505-2E9C-101B-9397-08002B2CF9AE}" pid="10" name="MediaServiceImageTags">
    <vt:lpwstr/>
  </property>
</Properties>
</file>